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1" r:id="rId1"/>
    <sheet name="收支总表1" sheetId="2" r:id="rId2"/>
    <sheet name="收入预算2" sheetId="3" r:id="rId3"/>
    <sheet name="支出预算3" sheetId="4" r:id="rId4"/>
    <sheet name="财政拨款收支总表4 " sheetId="5" r:id="rId5"/>
    <sheet name="一般公共支出预算5" sheetId="6" r:id="rId6"/>
    <sheet name="一般公共预算基本支出表6" sheetId="7" r:id="rId7"/>
    <sheet name="三公两费预算7" sheetId="8" r:id="rId8"/>
    <sheet name="政府性基金预算8" sheetId="9" r:id="rId9"/>
    <sheet name="国有资本预算9" sheetId="10" r:id="rId10"/>
    <sheet name="项目支出预算10" sheetId="11" r:id="rId11"/>
    <sheet name="补助市县项目表" sheetId="12" r:id="rId12"/>
  </sheets>
  <definedNames>
    <definedName name="_xlnm.Print_Area" localSheetId="1">收支总表1!$A$1:$D$34</definedName>
    <definedName name="_xlnm.Print_Titles" localSheetId="2">收入预算2!$1:$6</definedName>
    <definedName name="_xlnm.Print_Titles" localSheetId="3">支出预算3!$1:$7</definedName>
    <definedName name="_xlnm.Print_Area" localSheetId="4">'财政拨款收支总表4 '!$A$1:$D$34</definedName>
    <definedName name="_xlnm.Print_Titles" localSheetId="5">一般公共支出预算5!$1:$6</definedName>
    <definedName name="_xlnm.Print_Titles" localSheetId="6">一般公共预算基本支出表6!$1:$6</definedName>
    <definedName name="_xlnm.Print_Titles" localSheetId="7">三公两费预算7!$1:$9</definedName>
    <definedName name="_xlnm.Print_Titles" localSheetId="8">政府性基金预算8!$1:$5</definedName>
    <definedName name="_xlnm.Print_Titles" localSheetId="9">国有资本预算9!$1:$5</definedName>
    <definedName name="_xlnm.Print_Titles" localSheetId="11">补助市县项目表!$1:$6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<sst xmlns="http://schemas.openxmlformats.org/spreadsheetml/2006/main" count="502" uniqueCount="241">
  <si>
    <t>河池市</t>
  </si>
  <si>
    <t>2025年部门预算报表</t>
  </si>
  <si>
    <t>预算01表</t>
  </si>
  <si>
    <t>收 支 总 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</si>
  <si>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</si>
  <si>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</si>
  <si>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</si>
  <si>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</si>
  <si>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</si>
  <si>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</si>
  <si>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</si>
  <si>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</si>
  <si>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</si>
  <si>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</si>
  <si>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</si>
  <si>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</si>
  <si>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</t>
  </si>
  <si>
    <t xml:space="preserve"> 四、公共安全支出</t>
  </si>
  <si>
    <t>二、政府性基金预算拨款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</si>
  <si>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</si>
  <si>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</si>
  <si>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</si>
  <si>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</t>
  </si>
  <si>
    <t xml:space="preserve"> 八、社会保障和就业支出</t>
  </si>
  <si>
    <t>三、国有资本经营预算拨款</t>
  </si>
  <si>
    <t xml:space="preserve"> 九、卫生健康支出</t>
  </si>
  <si>
    <t xml:space="preserve"> 十、节能环保支出</t>
  </si>
  <si>
    <t xml:space="preserve"> 十一、城乡社区支出</t>
  </si>
  <si>
    <t>四、财政专户管理资金收入</t>
  </si>
  <si>
    <t xml:space="preserve"> 十二、农林水支出</t>
  </si>
  <si>
    <t>五、事业收入</t>
  </si>
  <si>
    <t xml:space="preserve"> 十三、交通运输支出</t>
  </si>
  <si>
    <t>六、事业单位经营收入</t>
  </si>
  <si>
    <t xml:space="preserve"> 十四、资源勘探工业信息等支出</t>
  </si>
  <si>
    <t>七、上级补助收入</t>
  </si>
  <si>
    <t xml:space="preserve"> 十五、商业服务业等支出</t>
  </si>
  <si>
    <t>八、附属单位上缴收入</t>
  </si>
  <si>
    <t xml:space="preserve"> 十六、金融支出</t>
  </si>
  <si>
    <t>九、其他收入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</si>
  <si>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</si>
  <si>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</si>
  <si>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</si>
  <si>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</si>
  <si>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</si>
  <si>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</si>
  <si>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</si>
  <si>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</si>
  <si>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</si>
  <si>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</si>
  <si>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</si>
  <si>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</si>
  <si>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</si>
  <si>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</si>
  <si>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</si>
  <si>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</si>
  <si>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预算02表</t>
  </si>
  <si>
    <t>收 入 总 表</t>
  </si>
  <si>
    <t>单位：万元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</si>
  <si>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</si>
  <si>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</si>
  <si>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</si>
  <si>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</si>
  <si>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</si>
  <si>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</si>
  <si>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</si>
  <si>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</si>
  <si>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</si>
  <si>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财政专户管理资金收入</t>
  </si>
  <si>
    <t>单位资金</t>
  </si>
  <si>
    <t>**</t>
  </si>
  <si>
    <t/>
  </si>
  <si>
    <t>105</t>
  </si>
  <si>
    <t>中国共产党河池市纪律检查委员会</t>
  </si>
  <si>
    <t>105001</t>
  </si>
  <si>
    <t>预算03表</t>
  </si>
  <si>
    <t>支 出 总 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</si>
  <si>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</si>
  <si>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</si>
  <si>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</si>
  <si>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</si>
  <si>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</si>
  <si>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</si>
  <si>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</si>
  <si>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</si>
  <si>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</si>
  <si>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</si>
  <si>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11</t>
  </si>
  <si>
    <t>01</t>
  </si>
  <si>
    <t>行政运行</t>
  </si>
  <si>
    <t>205</t>
  </si>
  <si>
    <t>08</t>
  </si>
  <si>
    <t>03</t>
  </si>
  <si>
    <t>培训支出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</si>
  <si>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</si>
  <si>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</si>
  <si>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</si>
  <si>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</si>
  <si>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</si>
  <si>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</si>
  <si>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99</t>
  </si>
  <si>
    <t>其他社会保障和就业支出</t>
  </si>
  <si>
    <t>210</t>
  </si>
  <si>
    <t>行政单位医疗</t>
  </si>
  <si>
    <t>公务员医疗补助</t>
  </si>
  <si>
    <t>221</t>
  </si>
  <si>
    <t>02</t>
  </si>
  <si>
    <t>住房公积金</t>
  </si>
  <si>
    <t>预算04表</t>
  </si>
  <si>
    <t>财政拨款收支总表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</si>
  <si>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</si>
  <si>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</si>
  <si>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</si>
  <si>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</si>
  <si>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</si>
  <si>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</si>
  <si>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</si>
  <si>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</si>
  <si>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</t>
  </si>
  <si>
    <t xml:space="preserve"> （四）公共安全支出</t>
  </si>
  <si>
    <t>（二）政府性基金预算拨款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</si>
  <si>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</si>
  <si>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</si>
  <si>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</si>
  <si>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</t>
  </si>
  <si>
    <t xml:space="preserve"> （八）社会保障和就业支出</t>
  </si>
  <si>
    <t>（三）国有资本经营预算拨款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</si>
  <si>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</si>
  <si>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</si>
  <si>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</si>
  <si>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</si>
  <si>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</si>
  <si>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</si>
  <si>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</si>
  <si>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</si>
  <si>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</si>
  <si>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</si>
  <si>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</si>
  <si>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</si>
  <si>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</si>
  <si>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</si>
  <si>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</si>
  <si>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</si>
  <si>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</si>
  <si>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</si>
  <si>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</si>
  <si>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</si>
  <si>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</si>
  <si>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</si>
  <si>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预算05表</t>
  </si>
  <si>
    <t>一般公共预算支出表</t>
  </si>
  <si>
    <t>本年一般公共预算支出</t>
  </si>
  <si>
    <t>人员经费</t>
  </si>
  <si>
    <t>公用经费</t>
  </si>
  <si>
    <t>预算06表</t>
  </si>
  <si>
    <t>一般公共预算基本支出表</t>
  </si>
  <si>
    <t>部门预算支出经济分类科目</t>
  </si>
  <si>
    <t>本年一般公共预算基本支出</t>
  </si>
  <si>
    <t>类</t>
  </si>
  <si>
    <t>款</t>
  </si>
  <si>
    <t>科目名称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</si>
  <si>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</si>
  <si>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</si>
  <si>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</si>
  <si>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</si>
  <si>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</si>
  <si>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</si>
  <si>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</si>
  <si>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</si>
  <si>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</si>
  <si>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</si>
  <si>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</si>
  <si>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</si>
  <si>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</si>
  <si>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</si>
  <si>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</si>
  <si>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</si>
  <si>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</si>
  <si>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</si>
  <si>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</si>
  <si>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邮电费</t>
  </si>
  <si>
    <t>差旅费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</si>
  <si>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</si>
  <si>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</si>
  <si>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</si>
  <si>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</si>
  <si>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</si>
  <si>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</si>
  <si>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</si>
  <si>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</si>
  <si>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</si>
  <si>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</si>
  <si>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</si>
  <si>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</si>
  <si>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</si>
  <si>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</si>
  <si>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</si>
  <si>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</si>
  <si>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>医疗费补助</t>
  </si>
  <si>
    <t>预算07表</t>
  </si>
  <si>
    <t>财政拨款“三公”经费、会议费和培训费支出表</t>
  </si>
  <si>
    <t>部门（单位）名称</t>
  </si>
  <si>
    <t>资金性质</t>
  </si>
  <si>
    <t>总计</t>
  </si>
  <si>
    <t>“三公”经费</t>
  </si>
  <si>
    <t>会议费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</si>
  <si>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</si>
  <si>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</si>
  <si>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</si>
  <si>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</si>
  <si>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</si>
  <si>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</si>
  <si>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</si>
  <si>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预算08表</t>
  </si>
  <si>
    <t>政府性基金预算支出表</t>
  </si>
  <si>
    <t>本年政府性基金预算支出</t>
  </si>
  <si>
    <t>预算09表</t>
  </si>
  <si>
    <t>国有资本经营预算支出表</t>
  </si>
  <si>
    <t>本年国有资本经营预算支出</t>
  </si>
  <si>
    <t>预算10表</t>
  </si>
  <si>
    <t>项目支出表</t>
  </si>
  <si>
    <t>项目名称</t>
  </si>
  <si>
    <t>本年项目支出</t>
  </si>
  <si>
    <t>本年拨款</t>
  </si>
  <si>
    <t>重要项目</t>
  </si>
  <si>
    <t>其他运转类</t>
  </si>
  <si>
    <t>预防职务犯罪经费</t>
  </si>
  <si>
    <t>反贪办案经费</t>
  </si>
  <si>
    <t>市反腐倡廉教育中心工作经费(非税)</t>
  </si>
  <si>
    <t>少数民族地区反腐课题研究活动经费</t>
  </si>
  <si>
    <t>纪检监察案件查办工作经费(非税)</t>
  </si>
  <si>
    <t>落实党风廉政建设责任制经费</t>
  </si>
  <si>
    <t>市委巡察经费</t>
  </si>
  <si>
    <t>反渎职办案经费</t>
  </si>
  <si>
    <t>执法监察及突发事件调查活动经费</t>
  </si>
  <si>
    <t>自侦案件指挥中心经费</t>
  </si>
  <si>
    <t>市纪委全会经费</t>
  </si>
  <si>
    <t>《勤政廉政聚焦》栏目制播经费</t>
  </si>
  <si>
    <t>重点项目落实情况督查专项经费</t>
  </si>
  <si>
    <t>信访举报核实经费</t>
  </si>
  <si>
    <t>预算附件</t>
  </si>
  <si>
    <t>对下转移支付项目支出表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</si>
</sst>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_ "/>
  </numFmts>
  <fonts count="29">
    <font>
      <sz val="11"/>
      <color indexed="8"/>
      <name val="宋体"/>
      <charset val="134"/>
      <scheme val="minor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6"/>
      <color rgb="FF000000"/>
      <name val="黑体"/>
      <charset val="134"/>
    </font>
    <font>
      <b/>
      <sz val="48"/>
      <color rgb="FF000000"/>
      <name val="宋体"/>
      <charset val="134"/>
    </font>
    <font>
      <b/>
      <sz val="4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>
      <alignment vertical="center"/>
    </xf>
    <xf numFmtId="0" fontId="4" fillId="0" borderId="5" xfId="0" applyNumberFormat="1" applyFont="1" applyFill="1" applyBorder="1">
      <alignment vertic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/>
    <xf numFmtId="49" fontId="4" fillId="0" borderId="5" xfId="0" applyNumberFormat="1" applyFont="1" applyFill="1" applyBorder="1">
      <alignment vertical="center"/>
    </xf>
    <xf numFmtId="0" fontId="4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1" fillId="2" borderId="0" xfId="0" applyNumberFormat="1" applyFont="1" applyFill="1" applyBorder="1">
      <alignment vertical="center"/>
    </xf>
    <xf numFmtId="177" fontId="1" fillId="0" borderId="0" xfId="0" applyNumberFormat="1" applyFont="1" applyFill="1" applyBorder="1" applyAlignment="1"/>
    <xf numFmtId="10" fontId="1" fillId="0" borderId="0" xfId="0" applyNumberFormat="1" applyFont="1" applyFill="1" applyBorder="1" applyAlignment="1"/>
    <xf numFmtId="4" fontId="4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>
      <alignment vertical="center"/>
    </xf>
    <xf numFmtId="1" fontId="4" fillId="2" borderId="5" xfId="0" applyNumberFormat="1" applyFont="1" applyFill="1" applyBorder="1" applyAlignment="1">
      <alignment horizontal="right" vertical="center"/>
    </xf>
    <xf numFmtId="1" fontId="4" fillId="0" borderId="5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>
      <alignment vertical="center"/>
    </xf>
    <xf numFmtId="177" fontId="2" fillId="2" borderId="0" xfId="0" applyNumberFormat="1" applyFont="1" applyFill="1" applyBorder="1">
      <alignment vertical="center"/>
    </xf>
    <xf numFmtId="10" fontId="2" fillId="2" borderId="0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workbookViewId="0">
      <selection activeCell="A1" sqref="A1"/>
    </sheetView>
  </sheetViews>
  <sheetFormatPr defaultColWidth="9" defaultRowHeight="15" customHeight="1" outlineLevelRow="7"/>
  <cols>
    <col min="1" max="1" width="10.7166666666667" style="1" customWidth="1"/>
    <col min="2" max="20" width="9.14166666666667" style="1" customWidth="1"/>
  </cols>
  <sheetData>
    <row r="1" s="1" customFormat="1" ht="20.25" customHeight="1" spans="1:16">
      <c r="A1" s="5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62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="1" customFormat="1" ht="66.75" customHeight="1" spans="1:16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</row>
    <row r="4" s="1" customFormat="1" ht="87.75" customHeight="1" spans="1:16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  <c r="P4" s="57"/>
    </row>
    <row r="5" s="1" customFormat="1" ht="11.25" customHeight="1"/>
    <row r="6" s="1" customFormat="1" ht="11.25" customHeight="1"/>
    <row r="7" s="1" customFormat="1" ht="11.25" customHeight="1"/>
    <row r="8" s="1" customFormat="1" ht="11.25" customHeight="1"/>
  </sheetData>
  <mergeCells count="2">
    <mergeCell ref="A3:N3"/>
    <mergeCell ref="A4:N4"/>
  </mergeCells>
  <pageMargins left="0.590551181102362" right="0.590551181102362" top="0.590551181102362" bottom="0.590551181102362" header="1.5" footer="1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"/>
    </sheetView>
  </sheetViews>
  <sheetFormatPr defaultColWidth="9" defaultRowHeight="15" customHeight="1" outlineLevelRow="5" outlineLevelCol="7"/>
  <cols>
    <col min="1" max="3" width="7.43333333333333" style="1" customWidth="1"/>
    <col min="4" max="4" width="29.7166666666667" style="1" customWidth="1"/>
    <col min="5" max="5" width="44.5666666666667" style="1" customWidth="1"/>
    <col min="6" max="6" width="24" style="1" customWidth="1"/>
    <col min="7" max="7" width="21" style="1" customWidth="1"/>
    <col min="8" max="8" width="20.2833333333333" style="1" customWidth="1"/>
    <col min="9" max="13" width="9.14166666666667" style="1" customWidth="1"/>
  </cols>
  <sheetData>
    <row r="1" s="1" customFormat="1" ht="12.75" customHeight="1" spans="1:8">
      <c r="A1" s="24"/>
      <c r="B1" s="24"/>
      <c r="C1" s="24"/>
      <c r="D1" s="24"/>
      <c r="E1" s="24"/>
      <c r="F1" s="24"/>
      <c r="G1" s="24"/>
      <c r="H1" s="10" t="s">
        <v>215</v>
      </c>
    </row>
    <row r="2" s="1" customFormat="1" ht="30" customHeight="1" spans="1:8">
      <c r="A2" s="3" t="s">
        <v>216</v>
      </c>
      <c r="B2" s="3"/>
      <c r="C2" s="3"/>
      <c r="D2" s="3"/>
      <c r="E2" s="3"/>
      <c r="F2" s="3"/>
      <c r="G2" s="3"/>
      <c r="H2" s="3"/>
    </row>
    <row r="3" s="1" customFormat="1" ht="12.75" customHeight="1" spans="1:8">
      <c r="A3" s="25"/>
      <c r="B3" s="24"/>
      <c r="C3" s="24"/>
      <c r="D3" s="24"/>
      <c r="E3" s="24"/>
      <c r="F3" s="24"/>
      <c r="G3" s="24"/>
      <c r="H3" s="10" t="s">
        <v>57</v>
      </c>
    </row>
    <row r="4" s="1" customFormat="1" ht="22.5" customHeight="1" spans="1:8">
      <c r="A4" s="26" t="s">
        <v>76</v>
      </c>
      <c r="B4" s="26"/>
      <c r="C4" s="26"/>
      <c r="D4" s="26" t="s">
        <v>58</v>
      </c>
      <c r="E4" s="9" t="s">
        <v>77</v>
      </c>
      <c r="F4" s="26" t="s">
        <v>217</v>
      </c>
      <c r="G4" s="26"/>
      <c r="H4" s="27"/>
    </row>
    <row r="5" s="1" customFormat="1" ht="12.75" customHeight="1" spans="1:8">
      <c r="A5" s="26"/>
      <c r="B5" s="26"/>
      <c r="C5" s="26"/>
      <c r="D5" s="26"/>
      <c r="E5" s="9"/>
      <c r="F5" s="26" t="s">
        <v>60</v>
      </c>
      <c r="G5" s="26" t="s">
        <v>79</v>
      </c>
      <c r="H5" s="26" t="s">
        <v>80</v>
      </c>
    </row>
    <row r="6" s="1" customFormat="1" ht="12.75" customHeight="1" spans="1:8">
      <c r="A6" s="26" t="s">
        <v>69</v>
      </c>
      <c r="B6" s="26" t="s">
        <v>69</v>
      </c>
      <c r="C6" s="26" t="s">
        <v>69</v>
      </c>
      <c r="D6" s="26" t="s">
        <v>69</v>
      </c>
      <c r="E6" s="26" t="s">
        <v>69</v>
      </c>
      <c r="F6" s="26">
        <v>1</v>
      </c>
      <c r="G6" s="26">
        <v>2</v>
      </c>
      <c r="H6" s="26">
        <v>3</v>
      </c>
    </row>
  </sheetData>
  <mergeCells count="5">
    <mergeCell ref="A2:H2"/>
    <mergeCell ref="F4:H4"/>
    <mergeCell ref="D4:D5"/>
    <mergeCell ref="E4:E5"/>
    <mergeCell ref="A4:C5"/>
  </mergeCells>
  <pageMargins left="0.590551181102362" right="0.590551181102362" top="0.590551181102362" bottom="0.590551181102362" header="1.5" footer="1.5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showGridLines="0" workbookViewId="0">
      <selection activeCell="A1" sqref="A1"/>
    </sheetView>
  </sheetViews>
  <sheetFormatPr defaultColWidth="9" defaultRowHeight="15" customHeight="1"/>
  <cols>
    <col min="1" max="1" width="15.1416666666667" style="1" customWidth="1"/>
    <col min="2" max="2" width="33.1416666666667" style="1" customWidth="1"/>
    <col min="3" max="3" width="47.8583333333333" style="1" customWidth="1"/>
    <col min="4" max="4" width="15" style="1" customWidth="1"/>
    <col min="5" max="7" width="13.1416666666667" style="1" customWidth="1"/>
    <col min="8" max="8" width="11.8583333333333" style="1" customWidth="1"/>
    <col min="9" max="9" width="13.1416666666667" style="1" customWidth="1"/>
    <col min="10" max="10" width="14" style="1" customWidth="1"/>
    <col min="11" max="11" width="13.5666666666667" style="1" customWidth="1"/>
    <col min="12" max="12" width="11.4333333333333" style="1" customWidth="1"/>
    <col min="13" max="13" width="12" style="1" customWidth="1"/>
    <col min="14" max="14" width="10.1416666666667" style="1" customWidth="1"/>
    <col min="15" max="15" width="13.1416666666667" style="1" customWidth="1"/>
    <col min="16" max="16" width="12.1416666666667" style="1" customWidth="1"/>
    <col min="17" max="18" width="9.14166666666667" style="1" customWidth="1"/>
  </cols>
  <sheetData>
    <row r="1" s="1" customForma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1" t="s">
        <v>218</v>
      </c>
    </row>
    <row r="2" s="1" customFormat="1" ht="25.5" customHeight="1" spans="1:16">
      <c r="A2" s="3" t="s">
        <v>219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/>
      <c r="P3" s="21" t="s">
        <v>57</v>
      </c>
    </row>
    <row r="4" s="1" customFormat="1" ht="24.75" customHeight="1" spans="1:16">
      <c r="A4" s="12" t="s">
        <v>58</v>
      </c>
      <c r="B4" s="12" t="s">
        <v>200</v>
      </c>
      <c r="C4" s="12" t="s">
        <v>220</v>
      </c>
      <c r="D4" s="13" t="s">
        <v>221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="1" customFormat="1" spans="1:16">
      <c r="A5" s="12"/>
      <c r="B5" s="12"/>
      <c r="C5" s="12"/>
      <c r="D5" s="15" t="s">
        <v>60</v>
      </c>
      <c r="E5" s="16" t="s">
        <v>222</v>
      </c>
      <c r="F5" s="17"/>
      <c r="G5" s="17"/>
      <c r="H5" s="17"/>
      <c r="I5" s="17"/>
      <c r="J5" s="22"/>
      <c r="K5" s="16" t="s">
        <v>62</v>
      </c>
      <c r="L5" s="17"/>
      <c r="M5" s="17"/>
      <c r="N5" s="17"/>
      <c r="O5" s="17"/>
      <c r="P5" s="22"/>
    </row>
    <row r="6" s="1" customFormat="1" ht="22.5" customHeight="1" spans="1:16">
      <c r="A6" s="12"/>
      <c r="B6" s="12"/>
      <c r="C6" s="12"/>
      <c r="D6" s="18"/>
      <c r="E6" s="12" t="s">
        <v>63</v>
      </c>
      <c r="F6" s="12" t="s">
        <v>64</v>
      </c>
      <c r="G6" s="12" t="s">
        <v>65</v>
      </c>
      <c r="H6" s="12" t="s">
        <v>66</v>
      </c>
      <c r="I6" s="12" t="s">
        <v>67</v>
      </c>
      <c r="J6" s="12" t="s">
        <v>68</v>
      </c>
      <c r="K6" s="12" t="s">
        <v>63</v>
      </c>
      <c r="L6" s="12" t="s">
        <v>64</v>
      </c>
      <c r="M6" s="12" t="s">
        <v>65</v>
      </c>
      <c r="N6" s="12" t="s">
        <v>66</v>
      </c>
      <c r="O6" s="12" t="s">
        <v>67</v>
      </c>
      <c r="P6" s="12" t="s">
        <v>68</v>
      </c>
    </row>
    <row r="7" s="1" customFormat="1" ht="13.5" customHeight="1" spans="1:16">
      <c r="A7" s="12" t="s">
        <v>69</v>
      </c>
      <c r="B7" s="12" t="s">
        <v>69</v>
      </c>
      <c r="C7" s="12" t="s">
        <v>69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12">
        <v>11</v>
      </c>
      <c r="O7" s="12">
        <v>12</v>
      </c>
      <c r="P7" s="12">
        <v>13</v>
      </c>
    </row>
    <row r="8" s="1" customFormat="1" ht="32.25" customHeight="1" spans="1:16">
      <c r="A8" s="19" t="s">
        <v>70</v>
      </c>
      <c r="B8" s="19" t="s">
        <v>70</v>
      </c>
      <c r="C8" s="19" t="s">
        <v>60</v>
      </c>
      <c r="D8" s="20">
        <v>1691</v>
      </c>
      <c r="E8" s="20">
        <v>1691</v>
      </c>
      <c r="F8" s="20">
        <v>1691</v>
      </c>
      <c r="G8" s="20"/>
      <c r="H8" s="20"/>
      <c r="I8" s="20"/>
      <c r="J8" s="20"/>
      <c r="K8" s="20"/>
      <c r="L8" s="20"/>
      <c r="M8" s="23"/>
      <c r="N8" s="20"/>
      <c r="O8" s="20"/>
      <c r="P8" s="20"/>
    </row>
    <row r="9" s="1" customFormat="1" ht="32.25" customHeight="1" spans="1:16">
      <c r="A9" s="19" t="s">
        <v>71</v>
      </c>
      <c r="B9" s="19" t="s">
        <v>72</v>
      </c>
      <c r="C9" s="19"/>
      <c r="D9" s="20">
        <v>1691</v>
      </c>
      <c r="E9" s="20">
        <v>1691</v>
      </c>
      <c r="F9" s="20">
        <v>1691</v>
      </c>
      <c r="G9" s="20"/>
      <c r="H9" s="20"/>
      <c r="I9" s="20"/>
      <c r="J9" s="20"/>
      <c r="K9" s="20"/>
      <c r="L9" s="20"/>
      <c r="M9" s="23"/>
      <c r="N9" s="20"/>
      <c r="O9" s="20"/>
      <c r="P9" s="20"/>
    </row>
    <row r="10" s="1" customFormat="1" ht="32.25" customHeight="1" spans="1:16">
      <c r="A10" s="19" t="s">
        <v>73</v>
      </c>
      <c r="B10" s="19" t="s">
        <v>72</v>
      </c>
      <c r="C10" s="19"/>
      <c r="D10" s="20">
        <v>1691</v>
      </c>
      <c r="E10" s="20">
        <v>1691</v>
      </c>
      <c r="F10" s="20">
        <v>1691</v>
      </c>
      <c r="G10" s="20"/>
      <c r="H10" s="20"/>
      <c r="I10" s="20"/>
      <c r="J10" s="20"/>
      <c r="K10" s="20"/>
      <c r="L10" s="20"/>
      <c r="M10" s="23"/>
      <c r="N10" s="20"/>
      <c r="O10" s="20"/>
      <c r="P10" s="20"/>
    </row>
    <row r="11" s="1" customFormat="1" ht="32.25" customHeight="1" spans="1:16">
      <c r="A11" s="19"/>
      <c r="B11" s="19" t="s">
        <v>223</v>
      </c>
      <c r="C11" s="19"/>
      <c r="D11" s="20">
        <v>1691</v>
      </c>
      <c r="E11" s="20">
        <v>1691</v>
      </c>
      <c r="F11" s="20">
        <v>1691</v>
      </c>
      <c r="G11" s="20"/>
      <c r="H11" s="20"/>
      <c r="I11" s="20"/>
      <c r="J11" s="20"/>
      <c r="K11" s="20"/>
      <c r="L11" s="20"/>
      <c r="M11" s="23"/>
      <c r="N11" s="20"/>
      <c r="O11" s="20"/>
      <c r="P11" s="20"/>
    </row>
    <row r="12" s="1" customFormat="1" ht="32.25" customHeight="1" spans="1:16">
      <c r="A12" s="19"/>
      <c r="B12" s="19" t="s">
        <v>224</v>
      </c>
      <c r="C12" s="19"/>
      <c r="D12" s="20">
        <v>1691</v>
      </c>
      <c r="E12" s="20">
        <v>1691</v>
      </c>
      <c r="F12" s="20">
        <v>1691</v>
      </c>
      <c r="G12" s="20"/>
      <c r="H12" s="20"/>
      <c r="I12" s="20"/>
      <c r="J12" s="20"/>
      <c r="K12" s="20"/>
      <c r="L12" s="20"/>
      <c r="M12" s="23"/>
      <c r="N12" s="20"/>
      <c r="O12" s="20"/>
      <c r="P12" s="20"/>
    </row>
    <row r="13" s="1" customFormat="1" ht="32.25" customHeight="1" spans="1:16">
      <c r="A13" s="19"/>
      <c r="B13" s="19"/>
      <c r="C13" s="19" t="s">
        <v>225</v>
      </c>
      <c r="D13" s="20">
        <v>2</v>
      </c>
      <c r="E13" s="20">
        <v>2</v>
      </c>
      <c r="F13" s="20">
        <v>2</v>
      </c>
      <c r="G13" s="20"/>
      <c r="H13" s="20"/>
      <c r="I13" s="20"/>
      <c r="J13" s="20"/>
      <c r="K13" s="20"/>
      <c r="L13" s="20"/>
      <c r="M13" s="23"/>
      <c r="N13" s="20"/>
      <c r="O13" s="20"/>
      <c r="P13" s="20"/>
    </row>
    <row r="14" s="1" customFormat="1" ht="32.25" customHeight="1" spans="1:16">
      <c r="A14" s="19"/>
      <c r="B14" s="19"/>
      <c r="C14" s="19" t="s">
        <v>226</v>
      </c>
      <c r="D14" s="20">
        <v>3</v>
      </c>
      <c r="E14" s="20">
        <v>3</v>
      </c>
      <c r="F14" s="20">
        <v>3</v>
      </c>
      <c r="G14" s="20"/>
      <c r="H14" s="20"/>
      <c r="I14" s="20"/>
      <c r="J14" s="20"/>
      <c r="K14" s="20"/>
      <c r="L14" s="20"/>
      <c r="M14" s="23"/>
      <c r="N14" s="20"/>
      <c r="O14" s="20"/>
      <c r="P14" s="20"/>
    </row>
    <row r="15" s="1" customFormat="1" ht="32.25" customHeight="1" spans="1:16">
      <c r="A15" s="19"/>
      <c r="B15" s="19"/>
      <c r="C15" s="19" t="s">
        <v>227</v>
      </c>
      <c r="D15" s="20">
        <v>1000</v>
      </c>
      <c r="E15" s="20">
        <v>1000</v>
      </c>
      <c r="F15" s="20">
        <v>1000</v>
      </c>
      <c r="G15" s="20"/>
      <c r="H15" s="20"/>
      <c r="I15" s="20"/>
      <c r="J15" s="20"/>
      <c r="K15" s="20"/>
      <c r="L15" s="20"/>
      <c r="M15" s="23"/>
      <c r="N15" s="20"/>
      <c r="O15" s="20"/>
      <c r="P15" s="20"/>
    </row>
    <row r="16" s="1" customFormat="1" ht="32.25" customHeight="1" spans="1:16">
      <c r="A16" s="19"/>
      <c r="B16" s="19"/>
      <c r="C16" s="19" t="s">
        <v>228</v>
      </c>
      <c r="D16" s="20">
        <v>2</v>
      </c>
      <c r="E16" s="20">
        <v>2</v>
      </c>
      <c r="F16" s="20">
        <v>2</v>
      </c>
      <c r="G16" s="20"/>
      <c r="H16" s="20"/>
      <c r="I16" s="20"/>
      <c r="J16" s="20"/>
      <c r="K16" s="20"/>
      <c r="L16" s="20"/>
      <c r="M16" s="23"/>
      <c r="N16" s="20"/>
      <c r="O16" s="20"/>
      <c r="P16" s="20"/>
    </row>
    <row r="17" s="1" customFormat="1" ht="32.25" customHeight="1" spans="1:16">
      <c r="A17" s="19"/>
      <c r="B17" s="19"/>
      <c r="C17" s="19" t="s">
        <v>229</v>
      </c>
      <c r="D17" s="20">
        <v>200</v>
      </c>
      <c r="E17" s="20">
        <v>200</v>
      </c>
      <c r="F17" s="20">
        <v>200</v>
      </c>
      <c r="G17" s="20"/>
      <c r="H17" s="20"/>
      <c r="I17" s="20"/>
      <c r="J17" s="20"/>
      <c r="K17" s="20"/>
      <c r="L17" s="20"/>
      <c r="M17" s="23"/>
      <c r="N17" s="20"/>
      <c r="O17" s="20"/>
      <c r="P17" s="20"/>
    </row>
    <row r="18" s="1" customFormat="1" ht="32.25" customHeight="1" spans="1:16">
      <c r="A18" s="19"/>
      <c r="B18" s="19"/>
      <c r="C18" s="19" t="s">
        <v>230</v>
      </c>
      <c r="D18" s="20">
        <v>8</v>
      </c>
      <c r="E18" s="20">
        <v>8</v>
      </c>
      <c r="F18" s="20">
        <v>8</v>
      </c>
      <c r="G18" s="20"/>
      <c r="H18" s="20"/>
      <c r="I18" s="20"/>
      <c r="J18" s="20"/>
      <c r="K18" s="20"/>
      <c r="L18" s="20"/>
      <c r="M18" s="23"/>
      <c r="N18" s="20"/>
      <c r="O18" s="20"/>
      <c r="P18" s="20"/>
    </row>
    <row r="19" s="1" customFormat="1" ht="32.25" customHeight="1" spans="1:16">
      <c r="A19" s="19"/>
      <c r="B19" s="19"/>
      <c r="C19" s="19" t="s">
        <v>231</v>
      </c>
      <c r="D19" s="20">
        <v>421</v>
      </c>
      <c r="E19" s="20">
        <v>421</v>
      </c>
      <c r="F19" s="20">
        <v>421</v>
      </c>
      <c r="G19" s="20"/>
      <c r="H19" s="20"/>
      <c r="I19" s="20"/>
      <c r="J19" s="20"/>
      <c r="K19" s="20"/>
      <c r="L19" s="20"/>
      <c r="M19" s="23"/>
      <c r="N19" s="20"/>
      <c r="O19" s="20"/>
      <c r="P19" s="20"/>
    </row>
    <row r="20" s="1" customFormat="1" ht="32.25" customHeight="1" spans="1:16">
      <c r="A20" s="19"/>
      <c r="B20" s="19"/>
      <c r="C20" s="19" t="s">
        <v>232</v>
      </c>
      <c r="D20" s="20">
        <v>2</v>
      </c>
      <c r="E20" s="20">
        <v>2</v>
      </c>
      <c r="F20" s="20">
        <v>2</v>
      </c>
      <c r="G20" s="20"/>
      <c r="H20" s="20"/>
      <c r="I20" s="20"/>
      <c r="J20" s="20"/>
      <c r="K20" s="20"/>
      <c r="L20" s="20"/>
      <c r="M20" s="23"/>
      <c r="N20" s="20"/>
      <c r="O20" s="20"/>
      <c r="P20" s="20"/>
    </row>
    <row r="21" s="1" customFormat="1" ht="32.25" customHeight="1" spans="1:16">
      <c r="A21" s="19"/>
      <c r="B21" s="19"/>
      <c r="C21" s="19" t="s">
        <v>233</v>
      </c>
      <c r="D21" s="20">
        <v>14</v>
      </c>
      <c r="E21" s="20">
        <v>14</v>
      </c>
      <c r="F21" s="20">
        <v>14</v>
      </c>
      <c r="G21" s="20"/>
      <c r="H21" s="20"/>
      <c r="I21" s="20"/>
      <c r="J21" s="20"/>
      <c r="K21" s="20"/>
      <c r="L21" s="20"/>
      <c r="M21" s="23"/>
      <c r="N21" s="20"/>
      <c r="O21" s="20"/>
      <c r="P21" s="20"/>
    </row>
    <row r="22" s="1" customFormat="1" ht="32.25" customHeight="1" spans="1:16">
      <c r="A22" s="19"/>
      <c r="B22" s="19"/>
      <c r="C22" s="19" t="s">
        <v>234</v>
      </c>
      <c r="D22" s="20">
        <v>3</v>
      </c>
      <c r="E22" s="20">
        <v>3</v>
      </c>
      <c r="F22" s="20">
        <v>3</v>
      </c>
      <c r="G22" s="20"/>
      <c r="H22" s="20"/>
      <c r="I22" s="20"/>
      <c r="J22" s="20"/>
      <c r="K22" s="20"/>
      <c r="L22" s="20"/>
      <c r="M22" s="23"/>
      <c r="N22" s="20"/>
      <c r="O22" s="20"/>
      <c r="P22" s="20"/>
    </row>
    <row r="23" s="1" customFormat="1" ht="32.25" customHeight="1" spans="1:16">
      <c r="A23" s="19"/>
      <c r="B23" s="19"/>
      <c r="C23" s="19" t="s">
        <v>235</v>
      </c>
      <c r="D23" s="20">
        <v>5</v>
      </c>
      <c r="E23" s="20">
        <v>5</v>
      </c>
      <c r="F23" s="20">
        <v>5</v>
      </c>
      <c r="G23" s="20"/>
      <c r="H23" s="20"/>
      <c r="I23" s="20"/>
      <c r="J23" s="20"/>
      <c r="K23" s="20"/>
      <c r="L23" s="20"/>
      <c r="M23" s="23"/>
      <c r="N23" s="20"/>
      <c r="O23" s="20"/>
      <c r="P23" s="20"/>
    </row>
    <row r="24" s="1" customFormat="1" ht="32.25" customHeight="1" spans="1:16">
      <c r="A24" s="19"/>
      <c r="B24" s="19"/>
      <c r="C24" s="19" t="s">
        <v>236</v>
      </c>
      <c r="D24" s="20">
        <v>24</v>
      </c>
      <c r="E24" s="20">
        <v>24</v>
      </c>
      <c r="F24" s="20">
        <v>24</v>
      </c>
      <c r="G24" s="20"/>
      <c r="H24" s="20"/>
      <c r="I24" s="20"/>
      <c r="J24" s="20"/>
      <c r="K24" s="20"/>
      <c r="L24" s="20"/>
      <c r="M24" s="23"/>
      <c r="N24" s="20"/>
      <c r="O24" s="20"/>
      <c r="P24" s="20"/>
    </row>
    <row r="25" s="1" customFormat="1" ht="32.25" customHeight="1" spans="1:16">
      <c r="A25" s="19"/>
      <c r="B25" s="19"/>
      <c r="C25" s="19" t="s">
        <v>237</v>
      </c>
      <c r="D25" s="20">
        <v>5</v>
      </c>
      <c r="E25" s="20">
        <v>5</v>
      </c>
      <c r="F25" s="20">
        <v>5</v>
      </c>
      <c r="G25" s="20"/>
      <c r="H25" s="20"/>
      <c r="I25" s="20"/>
      <c r="J25" s="20"/>
      <c r="K25" s="20"/>
      <c r="L25" s="20"/>
      <c r="M25" s="23"/>
      <c r="N25" s="20"/>
      <c r="O25" s="20"/>
      <c r="P25" s="20"/>
    </row>
    <row r="26" s="1" customFormat="1" ht="32.25" customHeight="1" spans="1:16">
      <c r="A26" s="19"/>
      <c r="B26" s="19"/>
      <c r="C26" s="19" t="s">
        <v>238</v>
      </c>
      <c r="D26" s="20">
        <v>2</v>
      </c>
      <c r="E26" s="20">
        <v>2</v>
      </c>
      <c r="F26" s="20">
        <v>2</v>
      </c>
      <c r="G26" s="20"/>
      <c r="H26" s="20"/>
      <c r="I26" s="20"/>
      <c r="J26" s="20"/>
      <c r="K26" s="20"/>
      <c r="L26" s="20"/>
      <c r="M26" s="23"/>
      <c r="N26" s="20"/>
      <c r="O26" s="20"/>
      <c r="P26" s="20"/>
    </row>
  </sheetData>
  <mergeCells count="8">
    <mergeCell ref="A2:P2"/>
    <mergeCell ref="D4:P4"/>
    <mergeCell ref="E5:J5"/>
    <mergeCell ref="K5:P5"/>
    <mergeCell ref="A4:A6"/>
    <mergeCell ref="B4:B6"/>
    <mergeCell ref="C4:C6"/>
    <mergeCell ref="D5:D6"/>
  </mergeCells>
  <pageMargins left="0.697916666666667" right="0.697916666666667" top="0.75" bottom="0.75" header="0.3" footer="0.3"/>
  <pageSetup paperSize="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A1" sqref="A1"/>
    </sheetView>
  </sheetViews>
  <sheetFormatPr defaultColWidth="9" defaultRowHeight="15" customHeight="1" outlineLevelRow="5"/>
  <cols>
    <col min="1" max="1" width="15.1416666666667" style="1" customWidth="1"/>
    <col min="2" max="2" width="35.1416666666667" style="1" customWidth="1"/>
    <col min="3" max="3" width="40.7166666666667" style="1" customWidth="1"/>
    <col min="4" max="4" width="16.2833333333333" style="1" customWidth="1"/>
    <col min="5" max="7" width="13.1416666666667" style="1" customWidth="1"/>
    <col min="8" max="8" width="8.85833333333333" style="1" customWidth="1"/>
    <col min="9" max="9" width="13.1416666666667" style="1" customWidth="1"/>
    <col min="10" max="10" width="10.2833333333333" style="1" customWidth="1"/>
    <col min="11" max="11" width="16.1416666666667" style="1" customWidth="1"/>
    <col min="12" max="15" width="13.1416666666667" style="1" customWidth="1"/>
    <col min="16" max="16" width="12.1416666666667" style="1" customWidth="1"/>
    <col min="17" max="19" width="9.14166666666667" style="1" customWidth="1"/>
  </cols>
  <sheetData>
    <row r="1" s="1" customFormat="1" ht="11.25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 t="s">
        <v>239</v>
      </c>
    </row>
    <row r="2" s="1" customFormat="1" ht="25.5" customHeight="1" spans="1:16">
      <c r="A2" s="3" t="s">
        <v>240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1.25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0"/>
      <c r="P3" s="10" t="s">
        <v>57</v>
      </c>
    </row>
    <row r="4" s="1" customFormat="1" ht="20.25" customHeight="1" spans="1:16">
      <c r="A4" s="5" t="s">
        <v>58</v>
      </c>
      <c r="B4" s="5" t="s">
        <v>200</v>
      </c>
      <c r="C4" s="5" t="s">
        <v>220</v>
      </c>
      <c r="D4" s="5" t="s">
        <v>60</v>
      </c>
      <c r="E4" s="6" t="s">
        <v>222</v>
      </c>
      <c r="F4" s="7"/>
      <c r="G4" s="7"/>
      <c r="H4" s="7"/>
      <c r="I4" s="7"/>
      <c r="J4" s="11"/>
      <c r="K4" s="6" t="s">
        <v>62</v>
      </c>
      <c r="L4" s="7"/>
      <c r="M4" s="7"/>
      <c r="N4" s="7"/>
      <c r="O4" s="7"/>
      <c r="P4" s="11"/>
    </row>
    <row r="5" s="1" customFormat="1" ht="27" customHeight="1" spans="1:16">
      <c r="A5" s="8"/>
      <c r="B5" s="8"/>
      <c r="C5" s="8"/>
      <c r="D5" s="8"/>
      <c r="E5" s="9" t="s">
        <v>63</v>
      </c>
      <c r="F5" s="9" t="s">
        <v>64</v>
      </c>
      <c r="G5" s="9" t="s">
        <v>65</v>
      </c>
      <c r="H5" s="9" t="s">
        <v>66</v>
      </c>
      <c r="I5" s="9" t="s">
        <v>67</v>
      </c>
      <c r="J5" s="9" t="s">
        <v>68</v>
      </c>
      <c r="K5" s="9" t="s">
        <v>63</v>
      </c>
      <c r="L5" s="9" t="s">
        <v>64</v>
      </c>
      <c r="M5" s="9" t="s">
        <v>65</v>
      </c>
      <c r="N5" s="9" t="s">
        <v>66</v>
      </c>
      <c r="O5" s="9" t="s">
        <v>67</v>
      </c>
      <c r="P5" s="9" t="s">
        <v>68</v>
      </c>
    </row>
    <row r="6" s="1" customFormat="1" ht="13.5" customHeight="1" spans="1:16">
      <c r="A6" s="9" t="s">
        <v>69</v>
      </c>
      <c r="B6" s="9" t="s">
        <v>69</v>
      </c>
      <c r="C6" s="9" t="s">
        <v>69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9">
        <v>12</v>
      </c>
      <c r="P6" s="9">
        <v>13</v>
      </c>
    </row>
  </sheetData>
  <mergeCells count="7">
    <mergeCell ref="A2:P2"/>
    <mergeCell ref="E4:J4"/>
    <mergeCell ref="K4:P4"/>
    <mergeCell ref="A4:A5"/>
    <mergeCell ref="B4:B5"/>
    <mergeCell ref="C4:C5"/>
    <mergeCell ref="D4:D5"/>
  </mergeCells>
  <pageMargins left="0.590551181102362" right="0.590551181102362" top="0.590551181102362" bottom="0.590551181102362" header="1.5" footer="1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4"/>
  <sheetViews>
    <sheetView showGridLines="0" tabSelected="1" workbookViewId="0">
      <selection activeCell="I21" sqref="I21"/>
    </sheetView>
  </sheetViews>
  <sheetFormatPr defaultColWidth="9" defaultRowHeight="15" customHeight="1"/>
  <cols>
    <col min="1" max="1" width="34.8583333333333" style="1" customWidth="1"/>
    <col min="2" max="2" width="24.1416666666667" style="1" customWidth="1"/>
    <col min="3" max="3" width="36.4333333333333" style="1" customWidth="1"/>
    <col min="4" max="4" width="23.1416666666667" style="1" customWidth="1"/>
    <col min="5" max="5" width="9.14166666666667" style="1" customWidth="1"/>
    <col min="6" max="6" width="9.14166666666667" style="46" customWidth="1"/>
    <col min="7" max="7" width="9.14166666666667" style="47" customWidth="1"/>
    <col min="8" max="37" width="9.14166666666667" style="1" customWidth="1"/>
  </cols>
  <sheetData>
    <row r="1" s="1" customFormat="1" spans="4:7">
      <c r="D1" s="10" t="s">
        <v>2</v>
      </c>
      <c r="F1" s="46"/>
      <c r="G1" s="47"/>
    </row>
    <row r="2" s="1" customFormat="1" ht="25.5" customHeight="1" spans="1:7">
      <c r="A2" s="3" t="s">
        <v>3</v>
      </c>
      <c r="B2" s="3"/>
      <c r="C2" s="3"/>
      <c r="D2" s="3"/>
      <c r="F2" s="46"/>
      <c r="G2" s="47"/>
    </row>
    <row r="3" s="1" customFormat="1" spans="1:7">
      <c r="A3" s="40"/>
      <c r="B3" s="40"/>
      <c r="C3" s="40"/>
      <c r="D3" s="10" t="s">
        <v>4</v>
      </c>
      <c r="F3" s="46"/>
      <c r="G3" s="47"/>
    </row>
    <row r="4" s="1" customFormat="1" ht="16.5" customHeight="1" spans="1:7">
      <c r="A4" s="26" t="s">
        <v>5</v>
      </c>
      <c r="B4" s="26"/>
      <c r="C4" s="33" t="s">
        <v>6</v>
      </c>
      <c r="D4" s="35"/>
      <c r="F4" s="46"/>
      <c r="G4" s="47"/>
    </row>
    <row r="5" s="1" customFormat="1" ht="16.5" customHeight="1" spans="1:7">
      <c r="A5" s="26" t="s">
        <v>7</v>
      </c>
      <c r="B5" s="26" t="s">
        <v>8</v>
      </c>
      <c r="C5" s="26" t="s">
        <v>9</v>
      </c>
      <c r="D5" s="26" t="s">
        <v>8</v>
      </c>
      <c r="F5" s="46"/>
      <c r="G5" s="47"/>
    </row>
    <row r="6" s="1" customFormat="1" ht="16.5" customHeight="1" spans="1:7">
      <c r="A6" s="29" t="s">
        <v>10</v>
      </c>
      <c r="B6" s="23">
        <v>5965.602726</v>
      </c>
      <c r="C6" s="29" t="s">
        <v>11</v>
      </c>
      <c r="D6" s="23">
        <v>4712.303756</v>
      </c>
      <c r="E6" s="48">
        <f>3875.411896+1136</f>
        <v>5011.411896</v>
      </c>
      <c r="F6" s="46">
        <f>E6-D6</f>
        <v>299.108139999999</v>
      </c>
      <c r="G6" s="47">
        <f>F6/E6</f>
        <v>0.0596854032770168</v>
      </c>
    </row>
    <row r="7" s="1" customFormat="1" ht="16.5" customHeight="1" spans="1:7">
      <c r="A7" s="29" t="s">
        <v>12</v>
      </c>
      <c r="B7" s="23"/>
      <c r="C7" s="29" t="s">
        <v>13</v>
      </c>
      <c r="D7" s="23"/>
      <c r="E7" s="48"/>
      <c r="F7" s="46">
        <f t="shared" ref="F7:F32" si="0">E7-D7</f>
        <v>0</v>
      </c>
      <c r="G7" s="47"/>
    </row>
    <row r="8" s="1" customFormat="1" ht="16.5" customHeight="1" spans="1:7">
      <c r="A8" s="29" t="s">
        <v>14</v>
      </c>
      <c r="B8" s="49">
        <v>5965.602726</v>
      </c>
      <c r="C8" s="29" t="s">
        <v>15</v>
      </c>
      <c r="D8" s="23"/>
      <c r="E8" s="48"/>
      <c r="F8" s="46">
        <f t="shared" si="0"/>
        <v>0</v>
      </c>
      <c r="G8" s="47"/>
    </row>
    <row r="9" s="1" customFormat="1" ht="16.5" customHeight="1" spans="1:7">
      <c r="A9" s="39" t="s">
        <v>16</v>
      </c>
      <c r="B9" s="23"/>
      <c r="C9" s="29" t="s">
        <v>17</v>
      </c>
      <c r="D9" s="23"/>
      <c r="E9" s="48"/>
      <c r="F9" s="46">
        <f t="shared" si="0"/>
        <v>0</v>
      </c>
      <c r="G9" s="47"/>
    </row>
    <row r="10" s="1" customFormat="1" ht="16.5" customHeight="1" spans="1:7">
      <c r="A10" s="29" t="s">
        <v>18</v>
      </c>
      <c r="B10" s="23"/>
      <c r="C10" s="29" t="s">
        <v>19</v>
      </c>
      <c r="D10" s="23">
        <v>38.375067</v>
      </c>
      <c r="E10" s="48">
        <v>38.821584</v>
      </c>
      <c r="F10" s="46">
        <f t="shared" si="0"/>
        <v>0.446517</v>
      </c>
      <c r="G10" s="47">
        <f>F10/E10</f>
        <v>0.0115017717978741</v>
      </c>
    </row>
    <row r="11" s="1" customFormat="1" ht="16.5" customHeight="1" spans="1:7">
      <c r="A11" s="29" t="s">
        <v>12</v>
      </c>
      <c r="B11" s="23"/>
      <c r="C11" s="29" t="s">
        <v>20</v>
      </c>
      <c r="D11" s="23"/>
      <c r="E11" s="48"/>
      <c r="F11" s="46">
        <f t="shared" si="0"/>
        <v>0</v>
      </c>
      <c r="G11" s="47"/>
    </row>
    <row r="12" s="1" customFormat="1" ht="16.5" customHeight="1" spans="1:7">
      <c r="A12" s="29" t="s">
        <v>14</v>
      </c>
      <c r="B12" s="23"/>
      <c r="C12" s="29" t="s">
        <v>21</v>
      </c>
      <c r="D12" s="23"/>
      <c r="E12" s="48"/>
      <c r="F12" s="46">
        <f t="shared" si="0"/>
        <v>0</v>
      </c>
      <c r="G12" s="47"/>
    </row>
    <row r="13" s="1" customFormat="1" ht="16.5" customHeight="1" spans="1:7">
      <c r="A13" s="29" t="s">
        <v>22</v>
      </c>
      <c r="B13" s="23"/>
      <c r="C13" s="29" t="s">
        <v>23</v>
      </c>
      <c r="D13" s="23">
        <v>634.912012</v>
      </c>
      <c r="E13" s="48">
        <v>580.220544</v>
      </c>
      <c r="F13" s="46">
        <f t="shared" si="0"/>
        <v>-54.691468</v>
      </c>
      <c r="G13" s="47">
        <f>F13/E13</f>
        <v>-0.0942597923592309</v>
      </c>
    </row>
    <row r="14" s="1" customFormat="1" ht="16.5" customHeight="1" spans="1:7">
      <c r="A14" s="29" t="s">
        <v>24</v>
      </c>
      <c r="B14" s="23"/>
      <c r="C14" s="29" t="s">
        <v>25</v>
      </c>
      <c r="D14" s="23">
        <v>273.011355</v>
      </c>
      <c r="E14" s="48">
        <v>286.999696</v>
      </c>
      <c r="F14" s="46">
        <f t="shared" si="0"/>
        <v>13.988341</v>
      </c>
      <c r="G14" s="47">
        <f>F14/E14</f>
        <v>0.0487399157384473</v>
      </c>
    </row>
    <row r="15" s="1" customFormat="1" ht="16.5" customHeight="1" spans="1:7">
      <c r="A15" s="29" t="s">
        <v>12</v>
      </c>
      <c r="B15" s="23"/>
      <c r="C15" s="29" t="s">
        <v>26</v>
      </c>
      <c r="D15" s="23"/>
      <c r="E15" s="48"/>
      <c r="F15" s="46">
        <f t="shared" si="0"/>
        <v>0</v>
      </c>
      <c r="G15" s="47"/>
    </row>
    <row r="16" s="1" customFormat="1" ht="16.5" customHeight="1" spans="1:7">
      <c r="A16" s="29" t="s">
        <v>14</v>
      </c>
      <c r="B16" s="23"/>
      <c r="C16" s="29" t="s">
        <v>27</v>
      </c>
      <c r="D16" s="23"/>
      <c r="E16" s="48"/>
      <c r="F16" s="46">
        <f t="shared" si="0"/>
        <v>0</v>
      </c>
      <c r="G16" s="47"/>
    </row>
    <row r="17" s="1" customFormat="1" ht="16.5" customHeight="1" spans="1:7">
      <c r="A17" s="29" t="s">
        <v>28</v>
      </c>
      <c r="B17" s="23"/>
      <c r="C17" s="29" t="s">
        <v>29</v>
      </c>
      <c r="D17" s="23"/>
      <c r="E17" s="48"/>
      <c r="F17" s="46">
        <f t="shared" si="0"/>
        <v>0</v>
      </c>
      <c r="G17" s="47"/>
    </row>
    <row r="18" s="1" customFormat="1" ht="16.5" customHeight="1" spans="1:7">
      <c r="A18" s="29" t="s">
        <v>30</v>
      </c>
      <c r="B18" s="23"/>
      <c r="C18" s="29" t="s">
        <v>31</v>
      </c>
      <c r="D18" s="23"/>
      <c r="E18" s="48"/>
      <c r="F18" s="46">
        <f t="shared" si="0"/>
        <v>0</v>
      </c>
      <c r="G18" s="47"/>
    </row>
    <row r="19" s="1" customFormat="1" ht="16.5" customHeight="1" spans="1:7">
      <c r="A19" s="29" t="s">
        <v>32</v>
      </c>
      <c r="B19" s="23"/>
      <c r="C19" s="29" t="s">
        <v>33</v>
      </c>
      <c r="D19" s="23"/>
      <c r="E19" s="48"/>
      <c r="F19" s="46">
        <f t="shared" si="0"/>
        <v>0</v>
      </c>
      <c r="G19" s="47"/>
    </row>
    <row r="20" s="1" customFormat="1" ht="16.5" customHeight="1" spans="1:7">
      <c r="A20" s="29" t="s">
        <v>34</v>
      </c>
      <c r="B20" s="23"/>
      <c r="C20" s="29" t="s">
        <v>35</v>
      </c>
      <c r="D20" s="23"/>
      <c r="E20" s="48"/>
      <c r="F20" s="46">
        <f t="shared" si="0"/>
        <v>0</v>
      </c>
      <c r="G20" s="47"/>
    </row>
    <row r="21" s="1" customFormat="1" ht="16.5" customHeight="1" spans="1:7">
      <c r="A21" s="29" t="s">
        <v>36</v>
      </c>
      <c r="B21" s="23"/>
      <c r="C21" s="29" t="s">
        <v>37</v>
      </c>
      <c r="D21" s="23"/>
      <c r="E21" s="48"/>
      <c r="F21" s="46">
        <f t="shared" si="0"/>
        <v>0</v>
      </c>
      <c r="G21" s="47"/>
    </row>
    <row r="22" s="1" customFormat="1" ht="16.5" customHeight="1" spans="1:7">
      <c r="A22" s="29" t="s">
        <v>38</v>
      </c>
      <c r="B22" s="23"/>
      <c r="C22" s="29" t="s">
        <v>39</v>
      </c>
      <c r="D22" s="23"/>
      <c r="E22" s="48"/>
      <c r="F22" s="46">
        <f t="shared" si="0"/>
        <v>0</v>
      </c>
      <c r="G22" s="47"/>
    </row>
    <row r="23" s="1" customFormat="1" ht="16.5" customHeight="1" spans="1:7">
      <c r="A23" s="29"/>
      <c r="B23" s="50"/>
      <c r="C23" s="29" t="s">
        <v>40</v>
      </c>
      <c r="D23" s="23"/>
      <c r="E23" s="48"/>
      <c r="F23" s="46">
        <f t="shared" si="0"/>
        <v>0</v>
      </c>
      <c r="G23" s="47"/>
    </row>
    <row r="24" s="1" customFormat="1" ht="16.5" customHeight="1" spans="1:7">
      <c r="A24" s="29"/>
      <c r="B24" s="50"/>
      <c r="C24" s="29" t="s">
        <v>41</v>
      </c>
      <c r="D24" s="23">
        <v>307.000536</v>
      </c>
      <c r="E24" s="48">
        <v>310.572672</v>
      </c>
      <c r="F24" s="46">
        <f t="shared" si="0"/>
        <v>3.572136</v>
      </c>
      <c r="G24" s="47">
        <f>F24/E24</f>
        <v>0.0115017717978741</v>
      </c>
    </row>
    <row r="25" s="1" customFormat="1" ht="16.5" customHeight="1" spans="1:7">
      <c r="A25" s="29"/>
      <c r="B25" s="51"/>
      <c r="C25" s="29" t="s">
        <v>42</v>
      </c>
      <c r="D25" s="23"/>
      <c r="E25" s="48"/>
      <c r="F25" s="46">
        <f t="shared" si="0"/>
        <v>0</v>
      </c>
      <c r="G25" s="47"/>
    </row>
    <row r="26" s="1" customFormat="1" ht="16.5" customHeight="1" spans="1:7">
      <c r="A26" s="29"/>
      <c r="B26" s="51"/>
      <c r="C26" s="29" t="s">
        <v>43</v>
      </c>
      <c r="D26" s="23"/>
      <c r="E26" s="48"/>
      <c r="F26" s="46">
        <f t="shared" si="0"/>
        <v>0</v>
      </c>
      <c r="G26" s="47"/>
    </row>
    <row r="27" s="1" customFormat="1" ht="16.5" customHeight="1" spans="1:7">
      <c r="A27" s="29"/>
      <c r="B27" s="51"/>
      <c r="C27" s="29" t="s">
        <v>44</v>
      </c>
      <c r="D27" s="23"/>
      <c r="E27" s="48"/>
      <c r="F27" s="46">
        <f t="shared" si="0"/>
        <v>0</v>
      </c>
      <c r="G27" s="47"/>
    </row>
    <row r="28" s="1" customFormat="1" ht="16.5" customHeight="1" spans="1:7">
      <c r="A28" s="29"/>
      <c r="B28" s="51"/>
      <c r="C28" s="29" t="s">
        <v>45</v>
      </c>
      <c r="D28" s="23"/>
      <c r="E28" s="48"/>
      <c r="F28" s="46">
        <f t="shared" si="0"/>
        <v>0</v>
      </c>
      <c r="G28" s="47"/>
    </row>
    <row r="29" s="1" customFormat="1" ht="16.5" customHeight="1" spans="1:7">
      <c r="A29" s="29"/>
      <c r="B29" s="51"/>
      <c r="C29" s="29" t="s">
        <v>46</v>
      </c>
      <c r="D29" s="23"/>
      <c r="E29" s="48"/>
      <c r="F29" s="46">
        <f t="shared" si="0"/>
        <v>0</v>
      </c>
      <c r="G29" s="47"/>
    </row>
    <row r="30" s="1" customFormat="1" ht="16.5" customHeight="1" spans="1:7">
      <c r="A30" s="29"/>
      <c r="B30" s="51"/>
      <c r="C30" s="29" t="s">
        <v>47</v>
      </c>
      <c r="D30" s="23"/>
      <c r="E30" s="48"/>
      <c r="F30" s="46">
        <f t="shared" si="0"/>
        <v>0</v>
      </c>
      <c r="G30" s="47"/>
    </row>
    <row r="31" s="1" customFormat="1" ht="16.5" customHeight="1" spans="1:7">
      <c r="A31" s="29"/>
      <c r="B31" s="51"/>
      <c r="C31" s="29" t="s">
        <v>48</v>
      </c>
      <c r="D31" s="23"/>
      <c r="E31" s="48"/>
      <c r="F31" s="46">
        <f t="shared" si="0"/>
        <v>0</v>
      </c>
      <c r="G31" s="47"/>
    </row>
    <row r="32" s="1" customFormat="1" ht="16.5" customHeight="1" spans="1:7">
      <c r="A32" s="26" t="s">
        <v>49</v>
      </c>
      <c r="B32" s="23">
        <v>5965.602726</v>
      </c>
      <c r="C32" s="26" t="s">
        <v>50</v>
      </c>
      <c r="D32" s="23">
        <v>5965.602726</v>
      </c>
      <c r="E32" s="48">
        <v>6228.026392</v>
      </c>
      <c r="F32" s="46">
        <f t="shared" si="0"/>
        <v>262.423666</v>
      </c>
      <c r="G32" s="47">
        <f>F32/E32</f>
        <v>0.0421359270951528</v>
      </c>
    </row>
    <row r="33" s="1" customFormat="1" ht="16.5" customHeight="1" spans="1:7">
      <c r="A33" s="29" t="s">
        <v>51</v>
      </c>
      <c r="B33" s="23"/>
      <c r="C33" s="29" t="s">
        <v>52</v>
      </c>
      <c r="D33" s="23"/>
      <c r="F33" s="46"/>
      <c r="G33" s="47"/>
    </row>
    <row r="34" s="1" customFormat="1" ht="16.5" customHeight="1" spans="1:34">
      <c r="A34" s="26" t="s">
        <v>53</v>
      </c>
      <c r="B34" s="23">
        <v>5965.602726</v>
      </c>
      <c r="C34" s="26" t="s">
        <v>54</v>
      </c>
      <c r="D34" s="23">
        <v>5965.602726</v>
      </c>
      <c r="E34" s="52"/>
      <c r="F34" s="53"/>
      <c r="G34" s="54"/>
      <c r="H34" s="52"/>
      <c r="I34" s="52"/>
      <c r="J34" s="52"/>
      <c r="K34" s="52"/>
      <c r="L34" s="1"/>
      <c r="M34" s="1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1"/>
      <c r="AE34" s="1"/>
      <c r="AF34" s="52"/>
      <c r="AG34" s="52"/>
      <c r="AH34" s="52"/>
    </row>
  </sheetData>
  <mergeCells count="3">
    <mergeCell ref="A2:D2"/>
    <mergeCell ref="A4:B4"/>
    <mergeCell ref="C4:D4"/>
  </mergeCells>
  <printOptions horizontalCentered="1"/>
  <pageMargins left="1.18110236220472" right="0" top="0" bottom="0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workbookViewId="0">
      <selection activeCell="A1" sqref="A1"/>
    </sheetView>
  </sheetViews>
  <sheetFormatPr defaultColWidth="9" defaultRowHeight="15" customHeight="1"/>
  <cols>
    <col min="1" max="1" width="10.1416666666667" style="1" customWidth="1"/>
    <col min="2" max="2" width="25.1416666666667" style="1" customWidth="1"/>
    <col min="3" max="3" width="15.4333333333333" style="1" customWidth="1"/>
    <col min="4" max="4" width="9.14166666666667" style="1" customWidth="1"/>
    <col min="5" max="5" width="14.8583333333333" style="1" customWidth="1"/>
    <col min="6" max="6" width="10.7166666666667" style="1" customWidth="1"/>
    <col min="7" max="7" width="10" style="1" customWidth="1"/>
    <col min="8" max="8" width="14.1416666666667" style="1" customWidth="1"/>
    <col min="9" max="9" width="14.5666666666667" style="1" customWidth="1"/>
    <col min="10" max="10" width="11.1416666666667" style="1" customWidth="1"/>
    <col min="11" max="11" width="7" style="1" customWidth="1"/>
    <col min="12" max="12" width="9.14166666666667" style="1" customWidth="1"/>
    <col min="13" max="13" width="8.28333333333333" style="1" customWidth="1"/>
    <col min="14" max="14" width="11.7166666666667" style="1" customWidth="1"/>
    <col min="15" max="15" width="11.8583333333333" style="1" customWidth="1"/>
    <col min="16" max="17" width="9.14166666666667" style="1" customWidth="1"/>
  </cols>
  <sheetData>
    <row r="1" s="1" customForma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" t="s">
        <v>55</v>
      </c>
    </row>
    <row r="2" s="1" customFormat="1" ht="25.5" customHeight="1" spans="1:15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 t="s">
        <v>57</v>
      </c>
    </row>
    <row r="4" s="1" customFormat="1" ht="17.25" customHeight="1" spans="1:15">
      <c r="A4" s="9" t="s">
        <v>58</v>
      </c>
      <c r="B4" s="9" t="s">
        <v>59</v>
      </c>
      <c r="C4" s="9" t="s">
        <v>60</v>
      </c>
      <c r="D4" s="9" t="s">
        <v>61</v>
      </c>
      <c r="E4" s="9"/>
      <c r="F4" s="9"/>
      <c r="G4" s="9"/>
      <c r="H4" s="9"/>
      <c r="I4" s="9"/>
      <c r="J4" s="9" t="s">
        <v>62</v>
      </c>
      <c r="K4" s="9"/>
      <c r="L4" s="9"/>
      <c r="M4" s="9"/>
      <c r="N4" s="9"/>
      <c r="O4" s="9"/>
    </row>
    <row r="5" s="1" customFormat="1" ht="35.25" customHeight="1" spans="1:15">
      <c r="A5" s="9"/>
      <c r="B5" s="9"/>
      <c r="C5" s="9"/>
      <c r="D5" s="9" t="s">
        <v>63</v>
      </c>
      <c r="E5" s="9" t="s">
        <v>64</v>
      </c>
      <c r="F5" s="9" t="s">
        <v>65</v>
      </c>
      <c r="G5" s="9" t="s">
        <v>66</v>
      </c>
      <c r="H5" s="9" t="s">
        <v>67</v>
      </c>
      <c r="I5" s="9" t="s">
        <v>68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9" t="s">
        <v>68</v>
      </c>
    </row>
    <row r="6" s="1" customFormat="1" ht="18.75" customHeight="1" spans="1:15">
      <c r="A6" s="9" t="s">
        <v>69</v>
      </c>
      <c r="B6" s="9" t="s">
        <v>69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</row>
    <row r="7" s="1" customFormat="1" ht="28.5" customHeight="1" spans="1:15">
      <c r="A7" s="43" t="s">
        <v>70</v>
      </c>
      <c r="B7" s="43" t="s">
        <v>60</v>
      </c>
      <c r="C7" s="44">
        <v>5965.602726</v>
      </c>
      <c r="D7" s="44">
        <v>5965.602726</v>
      </c>
      <c r="E7" s="44">
        <v>5965.602726</v>
      </c>
      <c r="F7" s="44"/>
      <c r="G7" s="44"/>
      <c r="H7" s="44"/>
      <c r="I7" s="44"/>
      <c r="J7" s="44"/>
      <c r="K7" s="44"/>
      <c r="L7" s="44"/>
      <c r="M7" s="44"/>
      <c r="N7" s="44"/>
      <c r="O7" s="44"/>
    </row>
    <row r="8" s="1" customFormat="1" ht="28.5" customHeight="1" spans="1:15">
      <c r="A8" s="43" t="s">
        <v>71</v>
      </c>
      <c r="B8" s="43" t="s">
        <v>72</v>
      </c>
      <c r="C8" s="44">
        <v>5965.602726</v>
      </c>
      <c r="D8" s="44">
        <v>5965.602726</v>
      </c>
      <c r="E8" s="44">
        <v>5965.602726</v>
      </c>
      <c r="F8" s="44"/>
      <c r="G8" s="44"/>
      <c r="H8" s="44"/>
      <c r="I8" s="44"/>
      <c r="J8" s="44"/>
      <c r="K8" s="44"/>
      <c r="L8" s="44"/>
      <c r="M8" s="44"/>
      <c r="N8" s="44"/>
      <c r="O8" s="44"/>
    </row>
    <row r="9" s="1" customFormat="1" ht="28.5" customHeight="1" spans="1:15">
      <c r="A9" s="43" t="s">
        <v>73</v>
      </c>
      <c r="B9" s="43" t="s">
        <v>72</v>
      </c>
      <c r="C9" s="44">
        <v>5965.602726</v>
      </c>
      <c r="D9" s="44">
        <v>5965.602726</v>
      </c>
      <c r="E9" s="44">
        <v>5965.602726</v>
      </c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="1" customFormat="1" spans="2:2">
      <c r="B10" s="45"/>
    </row>
  </sheetData>
  <mergeCells count="6">
    <mergeCell ref="A2:O2"/>
    <mergeCell ref="D4:I4"/>
    <mergeCell ref="J4:O4"/>
    <mergeCell ref="A4:A5"/>
    <mergeCell ref="B4:B5"/>
    <mergeCell ref="C4:C5"/>
  </mergeCells>
  <pageMargins left="0.31496062992126" right="0.118110236220472" top="0.31496062992126" bottom="0.31496062992126" header="0.8" footer="0.8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workbookViewId="0">
      <selection activeCell="A1" sqref="A1"/>
    </sheetView>
  </sheetViews>
  <sheetFormatPr defaultColWidth="9" defaultRowHeight="15" customHeight="1"/>
  <cols>
    <col min="1" max="1" width="5.14166666666667" style="1" customWidth="1"/>
    <col min="2" max="2" width="6.85833333333333" style="1" customWidth="1"/>
    <col min="3" max="3" width="6.14166666666667" style="1" customWidth="1"/>
    <col min="4" max="4" width="12.4333333333333" style="1" customWidth="1"/>
    <col min="5" max="5" width="32.5666666666667" style="1" customWidth="1"/>
    <col min="6" max="6" width="17.8583333333333" style="1" customWidth="1"/>
    <col min="7" max="7" width="19.4333333333333" style="1" customWidth="1"/>
    <col min="8" max="8" width="20.5666666666667" style="1" customWidth="1"/>
    <col min="9" max="9" width="15.7166666666667" style="1" customWidth="1"/>
    <col min="10" max="11" width="12.8583333333333" style="1" customWidth="1"/>
    <col min="12" max="15" width="9.14166666666667" style="1" customWidth="1"/>
  </cols>
  <sheetData>
    <row r="1" s="1" customFormat="1" ht="12.7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10" t="s">
        <v>74</v>
      </c>
    </row>
    <row r="2" s="1" customFormat="1" ht="28.5" customHeight="1" spans="1:11">
      <c r="A2" s="3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2.75" customHeight="1" spans="1:11">
      <c r="A3" s="28"/>
      <c r="B3" s="4"/>
      <c r="C3" s="4"/>
      <c r="D3" s="4"/>
      <c r="E3" s="4"/>
      <c r="F3" s="4"/>
      <c r="G3" s="4"/>
      <c r="H3" s="4"/>
      <c r="I3" s="4"/>
      <c r="J3" s="4"/>
      <c r="K3" s="10" t="s">
        <v>57</v>
      </c>
    </row>
    <row r="4" s="1" customFormat="1" ht="22.5" customHeight="1" spans="1:11">
      <c r="A4" s="9" t="s">
        <v>76</v>
      </c>
      <c r="B4" s="9"/>
      <c r="C4" s="9"/>
      <c r="D4" s="9" t="s">
        <v>58</v>
      </c>
      <c r="E4" s="9" t="s">
        <v>77</v>
      </c>
      <c r="F4" s="9" t="s">
        <v>78</v>
      </c>
      <c r="G4" s="9"/>
      <c r="H4" s="9"/>
      <c r="I4" s="9"/>
      <c r="J4" s="9"/>
      <c r="K4" s="9"/>
    </row>
    <row r="5" s="1" customFormat="1" ht="12.75" customHeight="1" spans="1:11">
      <c r="A5" s="9"/>
      <c r="B5" s="9"/>
      <c r="C5" s="9"/>
      <c r="D5" s="9"/>
      <c r="E5" s="9"/>
      <c r="F5" s="9" t="s">
        <v>60</v>
      </c>
      <c r="G5" s="26" t="s">
        <v>79</v>
      </c>
      <c r="H5" s="26" t="s">
        <v>80</v>
      </c>
      <c r="I5" s="26"/>
      <c r="J5" s="26"/>
      <c r="K5" s="26"/>
    </row>
    <row r="6" s="1" customFormat="1" ht="12.75" customHeight="1" spans="1:11">
      <c r="A6" s="9"/>
      <c r="B6" s="9"/>
      <c r="C6" s="9"/>
      <c r="D6" s="9"/>
      <c r="E6" s="9"/>
      <c r="F6" s="9"/>
      <c r="G6" s="26"/>
      <c r="H6" s="9" t="s">
        <v>63</v>
      </c>
      <c r="I6" s="26" t="s">
        <v>81</v>
      </c>
      <c r="J6" s="26"/>
      <c r="K6" s="26"/>
    </row>
    <row r="7" s="1" customFormat="1" ht="22.5" customHeight="1" spans="1:11">
      <c r="A7" s="9"/>
      <c r="B7" s="9"/>
      <c r="C7" s="9"/>
      <c r="D7" s="9"/>
      <c r="E7" s="9"/>
      <c r="F7" s="9"/>
      <c r="G7" s="26"/>
      <c r="H7" s="9"/>
      <c r="I7" s="9" t="s">
        <v>82</v>
      </c>
      <c r="J7" s="9" t="s">
        <v>83</v>
      </c>
      <c r="K7" s="9" t="s">
        <v>84</v>
      </c>
    </row>
    <row r="8" s="1" customFormat="1" ht="12.75" customHeight="1" spans="1:11">
      <c r="A8" s="9" t="s">
        <v>69</v>
      </c>
      <c r="B8" s="9" t="s">
        <v>69</v>
      </c>
      <c r="C8" s="9" t="s">
        <v>69</v>
      </c>
      <c r="D8" s="9" t="s">
        <v>69</v>
      </c>
      <c r="E8" s="9" t="s">
        <v>69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</row>
    <row r="9" s="1" customFormat="1" ht="28.5" customHeight="1" spans="1:11">
      <c r="A9" s="37" t="s">
        <v>70</v>
      </c>
      <c r="B9" s="37" t="s">
        <v>70</v>
      </c>
      <c r="C9" s="37" t="s">
        <v>70</v>
      </c>
      <c r="D9" s="41" t="s">
        <v>70</v>
      </c>
      <c r="E9" s="42" t="s">
        <v>60</v>
      </c>
      <c r="F9" s="36">
        <v>5965.602726</v>
      </c>
      <c r="G9" s="36">
        <v>4274.602726</v>
      </c>
      <c r="H9" s="36">
        <v>1691</v>
      </c>
      <c r="I9" s="23"/>
      <c r="J9" s="23"/>
      <c r="K9" s="23"/>
    </row>
    <row r="10" s="1" customFormat="1" ht="28.5" customHeight="1" spans="1:11">
      <c r="A10" s="37"/>
      <c r="B10" s="37"/>
      <c r="C10" s="37"/>
      <c r="D10" s="41" t="s">
        <v>71</v>
      </c>
      <c r="E10" s="42" t="s">
        <v>72</v>
      </c>
      <c r="F10" s="36">
        <v>5965.602726</v>
      </c>
      <c r="G10" s="36">
        <v>4274.602726</v>
      </c>
      <c r="H10" s="36">
        <v>1691</v>
      </c>
      <c r="I10" s="23"/>
      <c r="J10" s="23"/>
      <c r="K10" s="23"/>
    </row>
    <row r="11" s="1" customFormat="1" ht="28.5" customHeight="1" spans="1:11">
      <c r="A11" s="37"/>
      <c r="B11" s="37"/>
      <c r="C11" s="37"/>
      <c r="D11" s="41" t="s">
        <v>73</v>
      </c>
      <c r="E11" s="42" t="s">
        <v>72</v>
      </c>
      <c r="F11" s="36">
        <v>5965.602726</v>
      </c>
      <c r="G11" s="36">
        <v>4274.602726</v>
      </c>
      <c r="H11" s="36">
        <v>1691</v>
      </c>
      <c r="I11" s="23"/>
      <c r="J11" s="23"/>
      <c r="K11" s="23"/>
    </row>
    <row r="12" s="1" customFormat="1" ht="28.5" customHeight="1" spans="1:11">
      <c r="A12" s="37" t="s">
        <v>85</v>
      </c>
      <c r="B12" s="37" t="s">
        <v>86</v>
      </c>
      <c r="C12" s="37" t="s">
        <v>87</v>
      </c>
      <c r="D12" s="41"/>
      <c r="E12" s="42" t="s">
        <v>88</v>
      </c>
      <c r="F12" s="36">
        <v>4712.303756</v>
      </c>
      <c r="G12" s="36">
        <v>3021.303756</v>
      </c>
      <c r="H12" s="36">
        <v>1691</v>
      </c>
      <c r="I12" s="23"/>
      <c r="J12" s="23"/>
      <c r="K12" s="23"/>
    </row>
    <row r="13" s="1" customFormat="1" ht="28.5" customHeight="1" spans="1:11">
      <c r="A13" s="37" t="s">
        <v>89</v>
      </c>
      <c r="B13" s="37" t="s">
        <v>90</v>
      </c>
      <c r="C13" s="37" t="s">
        <v>91</v>
      </c>
      <c r="D13" s="41"/>
      <c r="E13" s="42" t="s">
        <v>92</v>
      </c>
      <c r="F13" s="36">
        <v>38.375067</v>
      </c>
      <c r="G13" s="36">
        <v>38.375067</v>
      </c>
      <c r="H13" s="36"/>
      <c r="I13" s="23"/>
      <c r="J13" s="23"/>
      <c r="K13" s="23"/>
    </row>
    <row r="14" s="1" customFormat="1" ht="28.5" customHeight="1" spans="1:11">
      <c r="A14" s="37" t="s">
        <v>93</v>
      </c>
      <c r="B14" s="37" t="s">
        <v>87</v>
      </c>
      <c r="C14" s="37" t="s">
        <v>87</v>
      </c>
      <c r="D14" s="41"/>
      <c r="E14" s="42" t="s">
        <v>88</v>
      </c>
      <c r="F14" s="36">
        <v>5.47</v>
      </c>
      <c r="G14" s="36">
        <v>5.47</v>
      </c>
      <c r="H14" s="36"/>
      <c r="I14" s="23"/>
      <c r="J14" s="23"/>
      <c r="K14" s="23"/>
    </row>
    <row r="15" s="1" customFormat="1" ht="28.5" customHeight="1" spans="1:11">
      <c r="A15" s="37" t="s">
        <v>93</v>
      </c>
      <c r="B15" s="37" t="s">
        <v>94</v>
      </c>
      <c r="C15" s="37" t="s">
        <v>87</v>
      </c>
      <c r="D15" s="41"/>
      <c r="E15" s="42" t="s">
        <v>95</v>
      </c>
      <c r="F15" s="36">
        <v>54.540862</v>
      </c>
      <c r="G15" s="36">
        <v>54.540862</v>
      </c>
      <c r="H15" s="36"/>
      <c r="I15" s="23"/>
      <c r="J15" s="23"/>
      <c r="K15" s="23"/>
    </row>
    <row r="16" s="1" customFormat="1" ht="28.5" customHeight="1" spans="1:11">
      <c r="A16" s="37" t="s">
        <v>93</v>
      </c>
      <c r="B16" s="37" t="s">
        <v>94</v>
      </c>
      <c r="C16" s="37" t="s">
        <v>94</v>
      </c>
      <c r="D16" s="41"/>
      <c r="E16" s="42" t="s">
        <v>96</v>
      </c>
      <c r="F16" s="36">
        <v>369.252128</v>
      </c>
      <c r="G16" s="36">
        <v>369.252128</v>
      </c>
      <c r="H16" s="36"/>
      <c r="I16" s="23"/>
      <c r="J16" s="23"/>
      <c r="K16" s="23"/>
    </row>
    <row r="17" s="1" customFormat="1" ht="28.5" customHeight="1" spans="1:11">
      <c r="A17" s="37" t="s">
        <v>93</v>
      </c>
      <c r="B17" s="37" t="s">
        <v>94</v>
      </c>
      <c r="C17" s="37" t="s">
        <v>97</v>
      </c>
      <c r="D17" s="41"/>
      <c r="E17" s="42" t="s">
        <v>98</v>
      </c>
      <c r="F17" s="36">
        <v>204.667024</v>
      </c>
      <c r="G17" s="36">
        <v>204.667024</v>
      </c>
      <c r="H17" s="36"/>
      <c r="I17" s="23"/>
      <c r="J17" s="23"/>
      <c r="K17" s="23"/>
    </row>
    <row r="18" s="1" customFormat="1" ht="28.5" customHeight="1" spans="1:11">
      <c r="A18" s="37" t="s">
        <v>93</v>
      </c>
      <c r="B18" s="37" t="s">
        <v>99</v>
      </c>
      <c r="C18" s="37" t="s">
        <v>99</v>
      </c>
      <c r="D18" s="41"/>
      <c r="E18" s="42" t="s">
        <v>100</v>
      </c>
      <c r="F18" s="36">
        <v>0.981998</v>
      </c>
      <c r="G18" s="36">
        <v>0.981998</v>
      </c>
      <c r="H18" s="36"/>
      <c r="I18" s="23"/>
      <c r="J18" s="23"/>
      <c r="K18" s="23"/>
    </row>
    <row r="19" s="1" customFormat="1" ht="28.5" customHeight="1" spans="1:11">
      <c r="A19" s="37" t="s">
        <v>101</v>
      </c>
      <c r="B19" s="37" t="s">
        <v>86</v>
      </c>
      <c r="C19" s="37" t="s">
        <v>87</v>
      </c>
      <c r="D19" s="41"/>
      <c r="E19" s="42" t="s">
        <v>102</v>
      </c>
      <c r="F19" s="36">
        <v>170.677843</v>
      </c>
      <c r="G19" s="36">
        <v>170.677843</v>
      </c>
      <c r="H19" s="36"/>
      <c r="I19" s="23"/>
      <c r="J19" s="23"/>
      <c r="K19" s="23"/>
    </row>
    <row r="20" s="1" customFormat="1" ht="28.5" customHeight="1" spans="1:11">
      <c r="A20" s="37" t="s">
        <v>101</v>
      </c>
      <c r="B20" s="37" t="s">
        <v>86</v>
      </c>
      <c r="C20" s="37" t="s">
        <v>91</v>
      </c>
      <c r="D20" s="41"/>
      <c r="E20" s="42" t="s">
        <v>103</v>
      </c>
      <c r="F20" s="36">
        <v>102.333512</v>
      </c>
      <c r="G20" s="36">
        <v>102.333512</v>
      </c>
      <c r="H20" s="36"/>
      <c r="I20" s="23"/>
      <c r="J20" s="23"/>
      <c r="K20" s="23"/>
    </row>
    <row r="21" s="1" customFormat="1" ht="28.5" customHeight="1" spans="1:11">
      <c r="A21" s="37" t="s">
        <v>104</v>
      </c>
      <c r="B21" s="37" t="s">
        <v>105</v>
      </c>
      <c r="C21" s="37" t="s">
        <v>87</v>
      </c>
      <c r="D21" s="41"/>
      <c r="E21" s="42" t="s">
        <v>106</v>
      </c>
      <c r="F21" s="36">
        <v>307.000536</v>
      </c>
      <c r="G21" s="36">
        <v>307.000536</v>
      </c>
      <c r="H21" s="36"/>
      <c r="I21" s="23"/>
      <c r="J21" s="23"/>
      <c r="K21" s="23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31496062992126" right="0.118110236220472" top="0.31496062992126" bottom="0.31496062992126" header="0.8" footer="0.8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workbookViewId="0">
      <selection activeCell="A1" sqref="A1"/>
    </sheetView>
  </sheetViews>
  <sheetFormatPr defaultColWidth="9" defaultRowHeight="15" customHeight="1" outlineLevelCol="3"/>
  <cols>
    <col min="1" max="1" width="31" style="1" customWidth="1"/>
    <col min="2" max="2" width="25.1416666666667" style="1" customWidth="1"/>
    <col min="3" max="3" width="40.8583333333333" style="1" customWidth="1"/>
    <col min="4" max="4" width="21.2833333333333" style="1" customWidth="1"/>
    <col min="5" max="6" width="9.14166666666667" style="1" customWidth="1"/>
  </cols>
  <sheetData>
    <row r="1" s="1" customFormat="1" spans="4:4">
      <c r="D1" s="10" t="s">
        <v>107</v>
      </c>
    </row>
    <row r="2" s="1" customFormat="1" ht="25.5" customHeight="1" spans="1:4">
      <c r="A2" s="3" t="s">
        <v>108</v>
      </c>
      <c r="B2" s="3"/>
      <c r="C2" s="3"/>
      <c r="D2" s="3"/>
    </row>
    <row r="3" s="1" customFormat="1" spans="1:4">
      <c r="A3" s="40"/>
      <c r="B3" s="40"/>
      <c r="C3" s="40"/>
      <c r="D3" s="10" t="s">
        <v>4</v>
      </c>
    </row>
    <row r="4" s="1" customFormat="1" ht="16.5" customHeight="1" spans="1:4">
      <c r="A4" s="33" t="s">
        <v>5</v>
      </c>
      <c r="B4" s="35"/>
      <c r="C4" s="33" t="s">
        <v>6</v>
      </c>
      <c r="D4" s="35"/>
    </row>
    <row r="5" s="1" customFormat="1" ht="16.5" customHeight="1" spans="1:4">
      <c r="A5" s="26" t="s">
        <v>7</v>
      </c>
      <c r="B5" s="26" t="s">
        <v>8</v>
      </c>
      <c r="C5" s="26" t="s">
        <v>9</v>
      </c>
      <c r="D5" s="26" t="s">
        <v>8</v>
      </c>
    </row>
    <row r="6" s="1" customFormat="1" ht="16.5" customHeight="1" spans="1:4">
      <c r="A6" s="29" t="s">
        <v>109</v>
      </c>
      <c r="B6" s="23">
        <v>5965.602726</v>
      </c>
      <c r="C6" s="29" t="s">
        <v>110</v>
      </c>
      <c r="D6" s="23">
        <v>5965.602726</v>
      </c>
    </row>
    <row r="7" s="1" customFormat="1" ht="16.5" customHeight="1" spans="1:4">
      <c r="A7" s="29" t="s">
        <v>111</v>
      </c>
      <c r="B7" s="23">
        <v>5965.602726</v>
      </c>
      <c r="C7" s="29" t="s">
        <v>112</v>
      </c>
      <c r="D7" s="23">
        <v>4712.303756</v>
      </c>
    </row>
    <row r="8" s="1" customFormat="1" ht="16.5" customHeight="1" spans="1:4">
      <c r="A8" s="29" t="s">
        <v>113</v>
      </c>
      <c r="B8" s="23"/>
      <c r="C8" s="29" t="s">
        <v>114</v>
      </c>
      <c r="D8" s="23"/>
    </row>
    <row r="9" s="1" customFormat="1" ht="16.5" customHeight="1" spans="1:4">
      <c r="A9" s="29" t="s">
        <v>115</v>
      </c>
      <c r="B9" s="23">
        <v>5965.602726</v>
      </c>
      <c r="C9" s="29" t="s">
        <v>116</v>
      </c>
      <c r="D9" s="23"/>
    </row>
    <row r="10" s="1" customFormat="1" ht="16.5" customHeight="1" spans="1:4">
      <c r="A10" s="4" t="s">
        <v>117</v>
      </c>
      <c r="B10" s="23"/>
      <c r="C10" s="29" t="s">
        <v>118</v>
      </c>
      <c r="D10" s="23"/>
    </row>
    <row r="11" s="1" customFormat="1" ht="16.5" customHeight="1" spans="1:4">
      <c r="A11" s="29" t="s">
        <v>119</v>
      </c>
      <c r="B11" s="23"/>
      <c r="C11" s="29" t="s">
        <v>120</v>
      </c>
      <c r="D11" s="23">
        <v>38.375067</v>
      </c>
    </row>
    <row r="12" s="1" customFormat="1" ht="16.5" customHeight="1" spans="1:4">
      <c r="A12" s="29" t="s">
        <v>113</v>
      </c>
      <c r="B12" s="23"/>
      <c r="C12" s="29" t="s">
        <v>121</v>
      </c>
      <c r="D12" s="23"/>
    </row>
    <row r="13" s="1" customFormat="1" ht="16.5" customHeight="1" spans="1:4">
      <c r="A13" s="29" t="s">
        <v>115</v>
      </c>
      <c r="B13" s="23"/>
      <c r="C13" s="29" t="s">
        <v>122</v>
      </c>
      <c r="D13" s="23"/>
    </row>
    <row r="14" s="1" customFormat="1" ht="16.5" customHeight="1" spans="1:4">
      <c r="A14" s="4" t="s">
        <v>123</v>
      </c>
      <c r="B14" s="23"/>
      <c r="C14" s="29" t="s">
        <v>124</v>
      </c>
      <c r="D14" s="23">
        <v>634.912012</v>
      </c>
    </row>
    <row r="15" s="1" customFormat="1" ht="16.5" customHeight="1" spans="1:4">
      <c r="A15" s="29" t="s">
        <v>125</v>
      </c>
      <c r="B15" s="23"/>
      <c r="C15" s="29" t="s">
        <v>126</v>
      </c>
      <c r="D15" s="23">
        <v>273.011355</v>
      </c>
    </row>
    <row r="16" s="1" customFormat="1" ht="16.5" customHeight="1" spans="1:4">
      <c r="A16" s="29" t="s">
        <v>113</v>
      </c>
      <c r="B16" s="23"/>
      <c r="C16" s="29" t="s">
        <v>127</v>
      </c>
      <c r="D16" s="23"/>
    </row>
    <row r="17" s="1" customFormat="1" ht="16.5" customHeight="1" spans="1:4">
      <c r="A17" s="29" t="s">
        <v>115</v>
      </c>
      <c r="B17" s="23"/>
      <c r="C17" s="29" t="s">
        <v>128</v>
      </c>
      <c r="D17" s="23"/>
    </row>
    <row r="18" s="1" customFormat="1" ht="16.5" customHeight="1" spans="1:4">
      <c r="A18" s="29" t="s">
        <v>129</v>
      </c>
      <c r="B18" s="23"/>
      <c r="C18" s="29" t="s">
        <v>130</v>
      </c>
      <c r="D18" s="23"/>
    </row>
    <row r="19" s="1" customFormat="1" ht="16.5" customHeight="1" spans="1:4">
      <c r="A19" s="29" t="s">
        <v>111</v>
      </c>
      <c r="B19" s="23"/>
      <c r="C19" s="29" t="s">
        <v>131</v>
      </c>
      <c r="D19" s="23"/>
    </row>
    <row r="20" s="1" customFormat="1" ht="16.5" customHeight="1" spans="1:4">
      <c r="A20" s="29" t="s">
        <v>119</v>
      </c>
      <c r="B20" s="23"/>
      <c r="C20" s="29" t="s">
        <v>132</v>
      </c>
      <c r="D20" s="23"/>
    </row>
    <row r="21" s="1" customFormat="1" ht="16.5" customHeight="1" spans="1:4">
      <c r="A21" s="29" t="s">
        <v>125</v>
      </c>
      <c r="B21" s="23"/>
      <c r="C21" s="29" t="s">
        <v>133</v>
      </c>
      <c r="D21" s="23"/>
    </row>
    <row r="22" s="1" customFormat="1" ht="16.5" customHeight="1" spans="1:4">
      <c r="A22" s="29"/>
      <c r="B22" s="36"/>
      <c r="C22" s="29" t="s">
        <v>134</v>
      </c>
      <c r="D22" s="23"/>
    </row>
    <row r="23" s="1" customFormat="1" ht="16.5" customHeight="1" spans="1:4">
      <c r="A23" s="29"/>
      <c r="B23" s="36"/>
      <c r="C23" s="29" t="s">
        <v>135</v>
      </c>
      <c r="D23" s="23"/>
    </row>
    <row r="24" s="1" customFormat="1" ht="16.5" customHeight="1" spans="1:4">
      <c r="A24" s="29"/>
      <c r="B24" s="36"/>
      <c r="C24" s="29" t="s">
        <v>136</v>
      </c>
      <c r="D24" s="23"/>
    </row>
    <row r="25" s="1" customFormat="1" ht="16.5" customHeight="1" spans="1:4">
      <c r="A25" s="29"/>
      <c r="B25" s="36"/>
      <c r="C25" s="29" t="s">
        <v>137</v>
      </c>
      <c r="D25" s="23">
        <v>307.000536</v>
      </c>
    </row>
    <row r="26" s="1" customFormat="1" ht="16.5" customHeight="1" spans="1:4">
      <c r="A26" s="29"/>
      <c r="B26" s="36"/>
      <c r="C26" s="29" t="s">
        <v>138</v>
      </c>
      <c r="D26" s="23"/>
    </row>
    <row r="27" s="1" customFormat="1" ht="16.5" customHeight="1" spans="1:4">
      <c r="A27" s="29"/>
      <c r="B27" s="36"/>
      <c r="C27" s="29" t="s">
        <v>139</v>
      </c>
      <c r="D27" s="23"/>
    </row>
    <row r="28" s="1" customFormat="1" ht="16.5" customHeight="1" spans="1:4">
      <c r="A28" s="29"/>
      <c r="B28" s="36"/>
      <c r="C28" s="29" t="s">
        <v>140</v>
      </c>
      <c r="D28" s="23"/>
    </row>
    <row r="29" s="1" customFormat="1" ht="16.5" customHeight="1" spans="1:4">
      <c r="A29" s="29"/>
      <c r="B29" s="36"/>
      <c r="C29" s="29" t="s">
        <v>141</v>
      </c>
      <c r="D29" s="23"/>
    </row>
    <row r="30" s="1" customFormat="1" ht="16.5" customHeight="1" spans="1:4">
      <c r="A30" s="29"/>
      <c r="B30" s="36"/>
      <c r="C30" s="29" t="s">
        <v>142</v>
      </c>
      <c r="D30" s="23"/>
    </row>
    <row r="31" s="1" customFormat="1" ht="16.5" customHeight="1" spans="1:4">
      <c r="A31" s="29"/>
      <c r="B31" s="36"/>
      <c r="C31" s="29" t="s">
        <v>143</v>
      </c>
      <c r="D31" s="23"/>
    </row>
    <row r="32" s="1" customFormat="1" ht="16.5" customHeight="1" spans="1:4">
      <c r="A32" s="29"/>
      <c r="B32" s="36"/>
      <c r="C32" s="29" t="s">
        <v>144</v>
      </c>
      <c r="D32" s="23"/>
    </row>
    <row r="33" s="1" customFormat="1" ht="16.5" customHeight="1" spans="1:4">
      <c r="A33" s="29"/>
      <c r="B33" s="36"/>
      <c r="C33" s="29" t="s">
        <v>145</v>
      </c>
      <c r="D33" s="23"/>
    </row>
    <row r="34" s="1" customFormat="1" ht="16.5" customHeight="1" spans="1:4">
      <c r="A34" s="26" t="s">
        <v>146</v>
      </c>
      <c r="B34" s="23">
        <v>5965.602726</v>
      </c>
      <c r="C34" s="26" t="s">
        <v>147</v>
      </c>
      <c r="D34" s="23">
        <v>5965.602726</v>
      </c>
    </row>
  </sheetData>
  <mergeCells count="3">
    <mergeCell ref="A2:D2"/>
    <mergeCell ref="A4:B4"/>
    <mergeCell ref="C4:D4"/>
  </mergeCells>
  <pageMargins left="1.18110236220472" right="0" top="0" bottom="0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workbookViewId="0">
      <selection activeCell="A1" sqref="A1"/>
    </sheetView>
  </sheetViews>
  <sheetFormatPr defaultColWidth="9" defaultRowHeight="15" customHeight="1"/>
  <cols>
    <col min="1" max="3" width="11.7166666666667" style="1" customWidth="1"/>
    <col min="4" max="4" width="19.2833333333333" style="1" customWidth="1"/>
    <col min="5" max="5" width="56" style="1" customWidth="1"/>
    <col min="6" max="6" width="21.7166666666667" style="1" customWidth="1"/>
    <col min="7" max="7" width="20.4333333333333" style="1" customWidth="1"/>
    <col min="8" max="8" width="20.7166666666667" style="1" customWidth="1"/>
    <col min="9" max="9" width="18.8583333333333" style="1" customWidth="1"/>
    <col min="10" max="10" width="24.7166666666667" style="1" customWidth="1"/>
    <col min="11" max="14" width="9.14166666666667" style="1" customWidth="1"/>
  </cols>
  <sheetData>
    <row r="1" s="1" customFormat="1" ht="12.75" customHeight="1" spans="1:10">
      <c r="A1" s="2"/>
      <c r="B1" s="2"/>
      <c r="C1" s="2"/>
      <c r="D1" s="2"/>
      <c r="E1" s="2"/>
      <c r="F1" s="2"/>
      <c r="G1" s="2"/>
      <c r="H1" s="2"/>
      <c r="I1" s="2"/>
      <c r="J1" s="10" t="s">
        <v>148</v>
      </c>
    </row>
    <row r="2" s="1" customFormat="1" ht="28.5" customHeight="1" spans="1:10">
      <c r="A2" s="3" t="s">
        <v>149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2.75" customHeight="1" spans="1:10">
      <c r="A3" s="28"/>
      <c r="B3" s="28"/>
      <c r="C3" s="4"/>
      <c r="D3" s="4"/>
      <c r="E3" s="4"/>
      <c r="F3" s="4"/>
      <c r="G3" s="4"/>
      <c r="H3" s="4"/>
      <c r="I3" s="4"/>
      <c r="J3" s="10" t="s">
        <v>57</v>
      </c>
    </row>
    <row r="4" s="1" customFormat="1" ht="22.5" customHeight="1" spans="1:10">
      <c r="A4" s="9" t="s">
        <v>76</v>
      </c>
      <c r="B4" s="9"/>
      <c r="C4" s="9"/>
      <c r="D4" s="9" t="s">
        <v>58</v>
      </c>
      <c r="E4" s="9" t="s">
        <v>77</v>
      </c>
      <c r="F4" s="26" t="s">
        <v>150</v>
      </c>
      <c r="G4" s="29"/>
      <c r="H4" s="29"/>
      <c r="I4" s="29"/>
      <c r="J4" s="27"/>
    </row>
    <row r="5" s="1" customFormat="1" ht="12.75" customHeight="1" spans="1:10">
      <c r="A5" s="9"/>
      <c r="B5" s="9"/>
      <c r="C5" s="9"/>
      <c r="D5" s="9"/>
      <c r="E5" s="9"/>
      <c r="F5" s="9" t="s">
        <v>60</v>
      </c>
      <c r="G5" s="9" t="s">
        <v>79</v>
      </c>
      <c r="H5" s="9"/>
      <c r="I5" s="9"/>
      <c r="J5" s="9" t="s">
        <v>80</v>
      </c>
    </row>
    <row r="6" s="1" customFormat="1" ht="12.75" customHeight="1" spans="1:10">
      <c r="A6" s="9"/>
      <c r="B6" s="9"/>
      <c r="C6" s="9"/>
      <c r="D6" s="9"/>
      <c r="E6" s="9"/>
      <c r="F6" s="9"/>
      <c r="G6" s="9" t="s">
        <v>63</v>
      </c>
      <c r="H6" s="9" t="s">
        <v>151</v>
      </c>
      <c r="I6" s="9" t="s">
        <v>152</v>
      </c>
      <c r="J6" s="9"/>
    </row>
    <row r="7" s="1" customFormat="1" ht="12.75" customHeight="1" spans="1:10">
      <c r="A7" s="9" t="s">
        <v>69</v>
      </c>
      <c r="B7" s="9" t="s">
        <v>69</v>
      </c>
      <c r="C7" s="9" t="s">
        <v>69</v>
      </c>
      <c r="D7" s="9" t="s">
        <v>69</v>
      </c>
      <c r="E7" s="9" t="s">
        <v>69</v>
      </c>
      <c r="F7" s="9">
        <v>1</v>
      </c>
      <c r="G7" s="9">
        <v>2</v>
      </c>
      <c r="H7" s="9">
        <v>3</v>
      </c>
      <c r="I7" s="9">
        <v>4</v>
      </c>
      <c r="J7" s="9">
        <v>5</v>
      </c>
    </row>
    <row r="8" s="1" customFormat="1" ht="30" customHeight="1" spans="1:10">
      <c r="A8" s="37" t="s">
        <v>70</v>
      </c>
      <c r="B8" s="37" t="s">
        <v>70</v>
      </c>
      <c r="C8" s="37" t="s">
        <v>70</v>
      </c>
      <c r="D8" s="38" t="s">
        <v>70</v>
      </c>
      <c r="E8" s="39" t="s">
        <v>60</v>
      </c>
      <c r="F8" s="36">
        <v>5965.602726</v>
      </c>
      <c r="G8" s="36">
        <v>4274.602726</v>
      </c>
      <c r="H8" s="36">
        <v>3748.856903</v>
      </c>
      <c r="I8" s="36">
        <v>525.745823</v>
      </c>
      <c r="J8" s="36">
        <v>1691</v>
      </c>
    </row>
    <row r="9" s="1" customFormat="1" ht="30" customHeight="1" spans="1:10">
      <c r="A9" s="37"/>
      <c r="B9" s="37"/>
      <c r="C9" s="37"/>
      <c r="D9" s="38" t="s">
        <v>71</v>
      </c>
      <c r="E9" s="39" t="s">
        <v>72</v>
      </c>
      <c r="F9" s="36">
        <v>5965.602726</v>
      </c>
      <c r="G9" s="36">
        <v>4274.602726</v>
      </c>
      <c r="H9" s="36">
        <v>3748.856903</v>
      </c>
      <c r="I9" s="36">
        <v>525.745823</v>
      </c>
      <c r="J9" s="36">
        <v>1691</v>
      </c>
    </row>
    <row r="10" s="1" customFormat="1" ht="30" customHeight="1" spans="1:10">
      <c r="A10" s="37"/>
      <c r="B10" s="37"/>
      <c r="C10" s="37"/>
      <c r="D10" s="38" t="s">
        <v>73</v>
      </c>
      <c r="E10" s="39" t="s">
        <v>72</v>
      </c>
      <c r="F10" s="36">
        <v>5965.602726</v>
      </c>
      <c r="G10" s="36">
        <v>4274.602726</v>
      </c>
      <c r="H10" s="36">
        <v>3748.856903</v>
      </c>
      <c r="I10" s="36">
        <v>525.745823</v>
      </c>
      <c r="J10" s="36">
        <v>1691</v>
      </c>
    </row>
    <row r="11" s="1" customFormat="1" ht="30" customHeight="1" spans="1:10">
      <c r="A11" s="37" t="s">
        <v>85</v>
      </c>
      <c r="B11" s="37" t="s">
        <v>86</v>
      </c>
      <c r="C11" s="37" t="s">
        <v>87</v>
      </c>
      <c r="D11" s="38"/>
      <c r="E11" s="39" t="s">
        <v>88</v>
      </c>
      <c r="F11" s="36">
        <v>4712.303756</v>
      </c>
      <c r="G11" s="36">
        <v>3021.303756</v>
      </c>
      <c r="H11" s="36">
        <v>2533.933</v>
      </c>
      <c r="I11" s="36">
        <v>487.370756</v>
      </c>
      <c r="J11" s="36">
        <v>1691</v>
      </c>
    </row>
    <row r="12" s="1" customFormat="1" ht="30" customHeight="1" spans="1:10">
      <c r="A12" s="37" t="s">
        <v>89</v>
      </c>
      <c r="B12" s="37" t="s">
        <v>90</v>
      </c>
      <c r="C12" s="37" t="s">
        <v>91</v>
      </c>
      <c r="D12" s="38"/>
      <c r="E12" s="39" t="s">
        <v>92</v>
      </c>
      <c r="F12" s="36">
        <v>38.375067</v>
      </c>
      <c r="G12" s="36">
        <v>38.375067</v>
      </c>
      <c r="H12" s="36"/>
      <c r="I12" s="36">
        <v>38.375067</v>
      </c>
      <c r="J12" s="36"/>
    </row>
    <row r="13" s="1" customFormat="1" ht="30" customHeight="1" spans="1:10">
      <c r="A13" s="37" t="s">
        <v>93</v>
      </c>
      <c r="B13" s="37" t="s">
        <v>87</v>
      </c>
      <c r="C13" s="37" t="s">
        <v>87</v>
      </c>
      <c r="D13" s="38"/>
      <c r="E13" s="39" t="s">
        <v>88</v>
      </c>
      <c r="F13" s="36">
        <v>5.47</v>
      </c>
      <c r="G13" s="36">
        <v>5.47</v>
      </c>
      <c r="H13" s="36">
        <v>5.47</v>
      </c>
      <c r="I13" s="36"/>
      <c r="J13" s="36"/>
    </row>
    <row r="14" s="1" customFormat="1" ht="30" customHeight="1" spans="1:10">
      <c r="A14" s="37" t="s">
        <v>93</v>
      </c>
      <c r="B14" s="37" t="s">
        <v>94</v>
      </c>
      <c r="C14" s="37" t="s">
        <v>87</v>
      </c>
      <c r="D14" s="38"/>
      <c r="E14" s="39" t="s">
        <v>95</v>
      </c>
      <c r="F14" s="36">
        <v>54.540862</v>
      </c>
      <c r="G14" s="36">
        <v>54.540862</v>
      </c>
      <c r="H14" s="36">
        <v>54.540862</v>
      </c>
      <c r="I14" s="36"/>
      <c r="J14" s="36"/>
    </row>
    <row r="15" s="1" customFormat="1" ht="30" customHeight="1" spans="1:10">
      <c r="A15" s="37" t="s">
        <v>93</v>
      </c>
      <c r="B15" s="37" t="s">
        <v>94</v>
      </c>
      <c r="C15" s="37" t="s">
        <v>94</v>
      </c>
      <c r="D15" s="38"/>
      <c r="E15" s="39" t="s">
        <v>96</v>
      </c>
      <c r="F15" s="36">
        <v>369.252128</v>
      </c>
      <c r="G15" s="36">
        <v>369.252128</v>
      </c>
      <c r="H15" s="36">
        <v>369.252128</v>
      </c>
      <c r="I15" s="36"/>
      <c r="J15" s="36"/>
    </row>
    <row r="16" s="1" customFormat="1" ht="30" customHeight="1" spans="1:10">
      <c r="A16" s="37" t="s">
        <v>93</v>
      </c>
      <c r="B16" s="37" t="s">
        <v>94</v>
      </c>
      <c r="C16" s="37" t="s">
        <v>97</v>
      </c>
      <c r="D16" s="38"/>
      <c r="E16" s="39" t="s">
        <v>98</v>
      </c>
      <c r="F16" s="36">
        <v>204.667024</v>
      </c>
      <c r="G16" s="36">
        <v>204.667024</v>
      </c>
      <c r="H16" s="36">
        <v>204.667024</v>
      </c>
      <c r="I16" s="36"/>
      <c r="J16" s="36"/>
    </row>
    <row r="17" s="1" customFormat="1" ht="30" customHeight="1" spans="1:10">
      <c r="A17" s="37" t="s">
        <v>93</v>
      </c>
      <c r="B17" s="37" t="s">
        <v>99</v>
      </c>
      <c r="C17" s="37" t="s">
        <v>99</v>
      </c>
      <c r="D17" s="38"/>
      <c r="E17" s="39" t="s">
        <v>100</v>
      </c>
      <c r="F17" s="36">
        <v>0.981998</v>
      </c>
      <c r="G17" s="36">
        <v>0.981998</v>
      </c>
      <c r="H17" s="36">
        <v>0.981998</v>
      </c>
      <c r="I17" s="36"/>
      <c r="J17" s="36"/>
    </row>
    <row r="18" s="1" customFormat="1" ht="30" customHeight="1" spans="1:10">
      <c r="A18" s="37" t="s">
        <v>101</v>
      </c>
      <c r="B18" s="37" t="s">
        <v>86</v>
      </c>
      <c r="C18" s="37" t="s">
        <v>87</v>
      </c>
      <c r="D18" s="38"/>
      <c r="E18" s="39" t="s">
        <v>102</v>
      </c>
      <c r="F18" s="36">
        <v>170.677843</v>
      </c>
      <c r="G18" s="36">
        <v>170.677843</v>
      </c>
      <c r="H18" s="36">
        <v>170.677843</v>
      </c>
      <c r="I18" s="36"/>
      <c r="J18" s="36"/>
    </row>
    <row r="19" s="1" customFormat="1" ht="30" customHeight="1" spans="1:10">
      <c r="A19" s="37" t="s">
        <v>101</v>
      </c>
      <c r="B19" s="37" t="s">
        <v>86</v>
      </c>
      <c r="C19" s="37" t="s">
        <v>91</v>
      </c>
      <c r="D19" s="38"/>
      <c r="E19" s="39" t="s">
        <v>103</v>
      </c>
      <c r="F19" s="36">
        <v>102.333512</v>
      </c>
      <c r="G19" s="36">
        <v>102.333512</v>
      </c>
      <c r="H19" s="36">
        <v>102.333512</v>
      </c>
      <c r="I19" s="36"/>
      <c r="J19" s="36"/>
    </row>
    <row r="20" s="1" customFormat="1" ht="30" customHeight="1" spans="1:10">
      <c r="A20" s="37" t="s">
        <v>104</v>
      </c>
      <c r="B20" s="37" t="s">
        <v>105</v>
      </c>
      <c r="C20" s="37" t="s">
        <v>87</v>
      </c>
      <c r="D20" s="38"/>
      <c r="E20" s="39" t="s">
        <v>106</v>
      </c>
      <c r="F20" s="36">
        <v>307.000536</v>
      </c>
      <c r="G20" s="36">
        <v>307.000536</v>
      </c>
      <c r="H20" s="36">
        <v>307.000536</v>
      </c>
      <c r="I20" s="36"/>
      <c r="J20" s="36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6"/>
  </mergeCells>
  <pageMargins left="0.590551181102362" right="0.590551181102362" top="0.590551181102362" bottom="0.590551181102362" header="1.5" footer="1.5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workbookViewId="0">
      <selection activeCell="A1" sqref="A1"/>
    </sheetView>
  </sheetViews>
  <sheetFormatPr defaultColWidth="9" defaultRowHeight="15" customHeight="1" outlineLevelCol="5"/>
  <cols>
    <col min="1" max="1" width="12" style="1" customWidth="1"/>
    <col min="2" max="2" width="13.5666666666667" style="1" customWidth="1"/>
    <col min="3" max="3" width="37" style="1" customWidth="1"/>
    <col min="4" max="4" width="31.2833333333333" style="1" customWidth="1"/>
    <col min="5" max="5" width="31.7166666666667" style="1" customWidth="1"/>
    <col min="6" max="6" width="33.1416666666667" style="1" customWidth="1"/>
    <col min="7" max="8" width="9.14166666666667" style="1" customWidth="1"/>
  </cols>
  <sheetData>
    <row r="1" s="1" customFormat="1" spans="1:6">
      <c r="A1" s="2"/>
      <c r="B1" s="2"/>
      <c r="C1" s="2"/>
      <c r="D1" s="2"/>
      <c r="E1" s="2"/>
      <c r="F1" s="10" t="s">
        <v>153</v>
      </c>
    </row>
    <row r="2" s="1" customFormat="1" ht="25.5" customHeight="1" spans="1:6">
      <c r="A2" s="3" t="s">
        <v>154</v>
      </c>
      <c r="B2" s="3"/>
      <c r="C2" s="3"/>
      <c r="D2" s="3"/>
      <c r="E2" s="3"/>
      <c r="F2" s="3"/>
    </row>
    <row r="3" s="1" customFormat="1" spans="1:6">
      <c r="A3" s="4"/>
      <c r="B3" s="4"/>
      <c r="C3" s="4"/>
      <c r="D3" s="4"/>
      <c r="E3" s="10"/>
      <c r="F3" s="10" t="s">
        <v>57</v>
      </c>
    </row>
    <row r="4" s="1" customFormat="1" ht="13.5" customHeight="1" spans="1:6">
      <c r="A4" s="33" t="s">
        <v>155</v>
      </c>
      <c r="B4" s="34"/>
      <c r="C4" s="35"/>
      <c r="D4" s="33" t="s">
        <v>156</v>
      </c>
      <c r="E4" s="34"/>
      <c r="F4" s="35"/>
    </row>
    <row r="5" s="1" customFormat="1" ht="13.5" customHeight="1" spans="1:6">
      <c r="A5" s="26" t="s">
        <v>157</v>
      </c>
      <c r="B5" s="26" t="s">
        <v>158</v>
      </c>
      <c r="C5" s="26" t="s">
        <v>159</v>
      </c>
      <c r="D5" s="26" t="s">
        <v>60</v>
      </c>
      <c r="E5" s="26" t="s">
        <v>151</v>
      </c>
      <c r="F5" s="26" t="s">
        <v>152</v>
      </c>
    </row>
    <row r="6" s="1" customFormat="1" ht="13.5" customHeight="1" spans="1:6">
      <c r="A6" s="26" t="s">
        <v>69</v>
      </c>
      <c r="B6" s="26" t="s">
        <v>69</v>
      </c>
      <c r="C6" s="26" t="s">
        <v>69</v>
      </c>
      <c r="D6" s="26">
        <v>1</v>
      </c>
      <c r="E6" s="26">
        <v>2</v>
      </c>
      <c r="F6" s="26">
        <v>3</v>
      </c>
    </row>
    <row r="7" s="1" customFormat="1" ht="21.75" customHeight="1" spans="1:6">
      <c r="A7" s="26" t="s">
        <v>70</v>
      </c>
      <c r="B7" s="26" t="s">
        <v>70</v>
      </c>
      <c r="C7" s="29" t="s">
        <v>60</v>
      </c>
      <c r="D7" s="36">
        <v>4274.602726</v>
      </c>
      <c r="E7" s="36">
        <v>3748.856903</v>
      </c>
      <c r="F7" s="36">
        <v>525.745823</v>
      </c>
    </row>
    <row r="8" s="1" customFormat="1" ht="21.75" customHeight="1" spans="1:6">
      <c r="A8" s="26" t="s">
        <v>160</v>
      </c>
      <c r="B8" s="26"/>
      <c r="C8" s="29" t="s">
        <v>161</v>
      </c>
      <c r="D8" s="36">
        <v>3694.316041</v>
      </c>
      <c r="E8" s="36">
        <v>3694.316041</v>
      </c>
      <c r="F8" s="36"/>
    </row>
    <row r="9" s="1" customFormat="1" ht="21.75" customHeight="1" spans="1:6">
      <c r="A9" s="26" t="s">
        <v>160</v>
      </c>
      <c r="B9" s="26" t="s">
        <v>87</v>
      </c>
      <c r="C9" s="29" t="s">
        <v>162</v>
      </c>
      <c r="D9" s="36">
        <v>877.6968</v>
      </c>
      <c r="E9" s="36">
        <v>877.6968</v>
      </c>
      <c r="F9" s="36"/>
    </row>
    <row r="10" s="1" customFormat="1" ht="21.75" customHeight="1" spans="1:6">
      <c r="A10" s="26" t="s">
        <v>160</v>
      </c>
      <c r="B10" s="26" t="s">
        <v>105</v>
      </c>
      <c r="C10" s="29" t="s">
        <v>163</v>
      </c>
      <c r="D10" s="36">
        <v>668.442</v>
      </c>
      <c r="E10" s="36">
        <v>668.442</v>
      </c>
      <c r="F10" s="36"/>
    </row>
    <row r="11" s="1" customFormat="1" ht="21.75" customHeight="1" spans="1:6">
      <c r="A11" s="26" t="s">
        <v>160</v>
      </c>
      <c r="B11" s="26" t="s">
        <v>91</v>
      </c>
      <c r="C11" s="29" t="s">
        <v>164</v>
      </c>
      <c r="D11" s="36">
        <v>867.9826</v>
      </c>
      <c r="E11" s="36">
        <v>867.9826</v>
      </c>
      <c r="F11" s="36"/>
    </row>
    <row r="12" s="1" customFormat="1" ht="21.75" customHeight="1" spans="1:6">
      <c r="A12" s="26" t="s">
        <v>160</v>
      </c>
      <c r="B12" s="26" t="s">
        <v>165</v>
      </c>
      <c r="C12" s="29" t="s">
        <v>166</v>
      </c>
      <c r="D12" s="36">
        <v>125.2816</v>
      </c>
      <c r="E12" s="36">
        <v>125.2816</v>
      </c>
      <c r="F12" s="36"/>
    </row>
    <row r="13" s="1" customFormat="1" ht="21.75" customHeight="1" spans="1:6">
      <c r="A13" s="26" t="s">
        <v>160</v>
      </c>
      <c r="B13" s="26" t="s">
        <v>90</v>
      </c>
      <c r="C13" s="29" t="s">
        <v>167</v>
      </c>
      <c r="D13" s="36">
        <v>369.252128</v>
      </c>
      <c r="E13" s="36">
        <v>369.252128</v>
      </c>
      <c r="F13" s="36"/>
    </row>
    <row r="14" s="1" customFormat="1" ht="21.75" customHeight="1" spans="1:6">
      <c r="A14" s="26" t="s">
        <v>160</v>
      </c>
      <c r="B14" s="26" t="s">
        <v>168</v>
      </c>
      <c r="C14" s="29" t="s">
        <v>169</v>
      </c>
      <c r="D14" s="36">
        <v>204.667024</v>
      </c>
      <c r="E14" s="36">
        <v>204.667024</v>
      </c>
      <c r="F14" s="36"/>
    </row>
    <row r="15" s="1" customFormat="1" ht="21.75" customHeight="1" spans="1:6">
      <c r="A15" s="26" t="s">
        <v>160</v>
      </c>
      <c r="B15" s="26" t="s">
        <v>170</v>
      </c>
      <c r="C15" s="29" t="s">
        <v>171</v>
      </c>
      <c r="D15" s="36">
        <v>163.733619</v>
      </c>
      <c r="E15" s="36">
        <v>163.733619</v>
      </c>
      <c r="F15" s="36"/>
    </row>
    <row r="16" s="1" customFormat="1" ht="21.75" customHeight="1" spans="1:6">
      <c r="A16" s="26" t="s">
        <v>160</v>
      </c>
      <c r="B16" s="26" t="s">
        <v>86</v>
      </c>
      <c r="C16" s="29" t="s">
        <v>172</v>
      </c>
      <c r="D16" s="36">
        <v>102.333512</v>
      </c>
      <c r="E16" s="36">
        <v>102.333512</v>
      </c>
      <c r="F16" s="36"/>
    </row>
    <row r="17" s="1" customFormat="1" ht="21.75" customHeight="1" spans="1:6">
      <c r="A17" s="26" t="s">
        <v>160</v>
      </c>
      <c r="B17" s="26" t="s">
        <v>173</v>
      </c>
      <c r="C17" s="29" t="s">
        <v>174</v>
      </c>
      <c r="D17" s="36">
        <v>7.926222</v>
      </c>
      <c r="E17" s="36">
        <v>7.926222</v>
      </c>
      <c r="F17" s="36"/>
    </row>
    <row r="18" s="1" customFormat="1" ht="21.75" customHeight="1" spans="1:6">
      <c r="A18" s="26" t="s">
        <v>160</v>
      </c>
      <c r="B18" s="26" t="s">
        <v>175</v>
      </c>
      <c r="C18" s="29" t="s">
        <v>106</v>
      </c>
      <c r="D18" s="36">
        <v>307.000536</v>
      </c>
      <c r="E18" s="36">
        <v>307.000536</v>
      </c>
      <c r="F18" s="36"/>
    </row>
    <row r="19" s="1" customFormat="1" ht="21.75" customHeight="1" spans="1:6">
      <c r="A19" s="26" t="s">
        <v>176</v>
      </c>
      <c r="B19" s="26"/>
      <c r="C19" s="29" t="s">
        <v>177</v>
      </c>
      <c r="D19" s="36">
        <v>525.745823</v>
      </c>
      <c r="E19" s="36"/>
      <c r="F19" s="36">
        <v>525.745823</v>
      </c>
    </row>
    <row r="20" s="1" customFormat="1" ht="21.75" customHeight="1" spans="1:6">
      <c r="A20" s="26" t="s">
        <v>176</v>
      </c>
      <c r="B20" s="26" t="s">
        <v>87</v>
      </c>
      <c r="C20" s="29" t="s">
        <v>178</v>
      </c>
      <c r="D20" s="36">
        <v>10</v>
      </c>
      <c r="E20" s="36"/>
      <c r="F20" s="36">
        <v>10</v>
      </c>
    </row>
    <row r="21" s="1" customFormat="1" ht="21.75" customHeight="1" spans="1:6">
      <c r="A21" s="26" t="s">
        <v>176</v>
      </c>
      <c r="B21" s="26" t="s">
        <v>165</v>
      </c>
      <c r="C21" s="29" t="s">
        <v>179</v>
      </c>
      <c r="D21" s="36">
        <v>35.524</v>
      </c>
      <c r="E21" s="36"/>
      <c r="F21" s="36">
        <v>35.524</v>
      </c>
    </row>
    <row r="22" s="1" customFormat="1" ht="21.75" customHeight="1" spans="1:6">
      <c r="A22" s="26" t="s">
        <v>176</v>
      </c>
      <c r="B22" s="26" t="s">
        <v>86</v>
      </c>
      <c r="C22" s="29" t="s">
        <v>180</v>
      </c>
      <c r="D22" s="36">
        <v>92.5</v>
      </c>
      <c r="E22" s="36"/>
      <c r="F22" s="36">
        <v>92.5</v>
      </c>
    </row>
    <row r="23" s="1" customFormat="1" ht="21.75" customHeight="1" spans="1:6">
      <c r="A23" s="26" t="s">
        <v>176</v>
      </c>
      <c r="B23" s="26" t="s">
        <v>181</v>
      </c>
      <c r="C23" s="29" t="s">
        <v>182</v>
      </c>
      <c r="D23" s="36">
        <v>38.375067</v>
      </c>
      <c r="E23" s="36"/>
      <c r="F23" s="36">
        <v>38.375067</v>
      </c>
    </row>
    <row r="24" s="1" customFormat="1" ht="21.75" customHeight="1" spans="1:6">
      <c r="A24" s="26" t="s">
        <v>176</v>
      </c>
      <c r="B24" s="26" t="s">
        <v>183</v>
      </c>
      <c r="C24" s="29" t="s">
        <v>184</v>
      </c>
      <c r="D24" s="36">
        <v>8</v>
      </c>
      <c r="E24" s="36"/>
      <c r="F24" s="36">
        <v>8</v>
      </c>
    </row>
    <row r="25" s="1" customFormat="1" ht="21.75" customHeight="1" spans="1:6">
      <c r="A25" s="26" t="s">
        <v>176</v>
      </c>
      <c r="B25" s="26" t="s">
        <v>185</v>
      </c>
      <c r="C25" s="29" t="s">
        <v>186</v>
      </c>
      <c r="D25" s="36">
        <v>51.166756</v>
      </c>
      <c r="E25" s="36"/>
      <c r="F25" s="36">
        <v>51.166756</v>
      </c>
    </row>
    <row r="26" s="1" customFormat="1" ht="21.75" customHeight="1" spans="1:6">
      <c r="A26" s="26" t="s">
        <v>176</v>
      </c>
      <c r="B26" s="26" t="s">
        <v>187</v>
      </c>
      <c r="C26" s="29" t="s">
        <v>188</v>
      </c>
      <c r="D26" s="36">
        <v>1.14</v>
      </c>
      <c r="E26" s="36"/>
      <c r="F26" s="36">
        <v>1.14</v>
      </c>
    </row>
    <row r="27" s="1" customFormat="1" ht="21.75" customHeight="1" spans="1:6">
      <c r="A27" s="26" t="s">
        <v>176</v>
      </c>
      <c r="B27" s="26" t="s">
        <v>189</v>
      </c>
      <c r="C27" s="29" t="s">
        <v>190</v>
      </c>
      <c r="D27" s="36">
        <v>10</v>
      </c>
      <c r="E27" s="36"/>
      <c r="F27" s="36">
        <v>10</v>
      </c>
    </row>
    <row r="28" s="1" customFormat="1" ht="21.75" customHeight="1" spans="1:6">
      <c r="A28" s="26" t="s">
        <v>176</v>
      </c>
      <c r="B28" s="26" t="s">
        <v>191</v>
      </c>
      <c r="C28" s="29" t="s">
        <v>192</v>
      </c>
      <c r="D28" s="36">
        <v>187.02</v>
      </c>
      <c r="E28" s="36"/>
      <c r="F28" s="36">
        <v>187.02</v>
      </c>
    </row>
    <row r="29" s="1" customFormat="1" ht="21.75" customHeight="1" spans="1:6">
      <c r="A29" s="26" t="s">
        <v>176</v>
      </c>
      <c r="B29" s="26" t="s">
        <v>99</v>
      </c>
      <c r="C29" s="29" t="s">
        <v>193</v>
      </c>
      <c r="D29" s="36">
        <v>92.02</v>
      </c>
      <c r="E29" s="36"/>
      <c r="F29" s="36">
        <v>92.02</v>
      </c>
    </row>
    <row r="30" s="1" customFormat="1" ht="21.75" customHeight="1" spans="1:6">
      <c r="A30" s="26" t="s">
        <v>194</v>
      </c>
      <c r="B30" s="26"/>
      <c r="C30" s="29" t="s">
        <v>195</v>
      </c>
      <c r="D30" s="36">
        <v>54.540862</v>
      </c>
      <c r="E30" s="36">
        <v>54.540862</v>
      </c>
      <c r="F30" s="36"/>
    </row>
    <row r="31" s="1" customFormat="1" ht="21.75" customHeight="1" spans="1:6">
      <c r="A31" s="26" t="s">
        <v>194</v>
      </c>
      <c r="B31" s="26" t="s">
        <v>105</v>
      </c>
      <c r="C31" s="29" t="s">
        <v>196</v>
      </c>
      <c r="D31" s="36">
        <v>42.06906</v>
      </c>
      <c r="E31" s="36">
        <v>42.06906</v>
      </c>
      <c r="F31" s="36"/>
    </row>
    <row r="32" s="1" customFormat="1" ht="21.75" customHeight="1" spans="1:6">
      <c r="A32" s="26" t="s">
        <v>194</v>
      </c>
      <c r="B32" s="26" t="s">
        <v>165</v>
      </c>
      <c r="C32" s="29" t="s">
        <v>197</v>
      </c>
      <c r="D32" s="36">
        <v>12.471802</v>
      </c>
      <c r="E32" s="36">
        <v>12.471802</v>
      </c>
      <c r="F32" s="36"/>
    </row>
  </sheetData>
  <mergeCells count="3">
    <mergeCell ref="A2:F2"/>
    <mergeCell ref="A4:C4"/>
    <mergeCell ref="D4:F4"/>
  </mergeCells>
  <pageMargins left="0.590551181102362" right="0.590551181102362" top="0.590551181102362" bottom="0.590551181102362" header="1.5" footer="1.5"/>
  <pageSetup paperSize="9" scale="12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workbookViewId="0">
      <selection activeCell="A1" sqref="A1"/>
    </sheetView>
  </sheetViews>
  <sheetFormatPr defaultColWidth="9" defaultRowHeight="15" customHeight="1"/>
  <cols>
    <col min="1" max="1" width="19.5666666666667" style="1" customWidth="1"/>
    <col min="2" max="2" width="47.7166666666667" style="1" customWidth="1"/>
    <col min="3" max="3" width="18" style="1" customWidth="1"/>
    <col min="4" max="4" width="15.5666666666667" style="1" customWidth="1"/>
    <col min="5" max="5" width="19" style="1" customWidth="1"/>
    <col min="6" max="6" width="12.1416666666667" style="1" customWidth="1"/>
    <col min="7" max="7" width="15.5666666666667" style="1" customWidth="1"/>
    <col min="8" max="8" width="18.2833333333333" style="1" customWidth="1"/>
    <col min="9" max="9" width="24.1416666666667" style="1" customWidth="1"/>
    <col min="10" max="10" width="20.1416666666667" style="1" customWidth="1"/>
    <col min="11" max="11" width="17.2833333333333" style="1" customWidth="1"/>
    <col min="12" max="12" width="13.5666666666667" style="1" customWidth="1"/>
    <col min="13" max="13" width="10.1416666666667" style="1" customWidth="1"/>
    <col min="14" max="14" width="12" style="1" customWidth="1"/>
    <col min="15" max="18" width="9.14166666666667" style="1" customWidth="1"/>
  </cols>
  <sheetData>
    <row r="1" s="1" customFormat="1" ht="12.75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0" t="s">
        <v>198</v>
      </c>
    </row>
    <row r="2" s="1" customFormat="1" ht="36.75" customHeight="1" spans="1:12">
      <c r="A2" s="3" t="s">
        <v>199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2.75" customHeight="1" spans="1:14">
      <c r="A3" s="28"/>
      <c r="B3" s="4"/>
      <c r="C3" s="28"/>
      <c r="D3" s="4"/>
      <c r="E3" s="4"/>
      <c r="F3" s="4"/>
      <c r="G3" s="4"/>
      <c r="H3" s="4"/>
      <c r="I3" s="4"/>
      <c r="J3" s="4"/>
      <c r="K3" s="4"/>
      <c r="L3" s="30"/>
      <c r="M3" s="31"/>
      <c r="N3" s="10" t="s">
        <v>57</v>
      </c>
    </row>
    <row r="4" s="1" customFormat="1" ht="12.75" customHeight="1" spans="1:14">
      <c r="A4" s="9" t="s">
        <v>58</v>
      </c>
      <c r="B4" s="9" t="s">
        <v>200</v>
      </c>
      <c r="C4" s="9" t="s">
        <v>201</v>
      </c>
      <c r="D4" s="9" t="s">
        <v>202</v>
      </c>
      <c r="E4" s="9" t="s">
        <v>203</v>
      </c>
      <c r="F4" s="9"/>
      <c r="G4" s="9"/>
      <c r="H4" s="9"/>
      <c r="I4" s="9"/>
      <c r="J4" s="9"/>
      <c r="K4" s="9" t="s">
        <v>204</v>
      </c>
      <c r="L4" s="9" t="s">
        <v>182</v>
      </c>
      <c r="M4" s="9"/>
      <c r="N4" s="9"/>
    </row>
    <row r="5" s="1" customFormat="1" ht="22.5" customHeight="1" spans="1:14">
      <c r="A5" s="9"/>
      <c r="B5" s="9"/>
      <c r="C5" s="9"/>
      <c r="D5" s="9"/>
      <c r="E5" s="9" t="s">
        <v>60</v>
      </c>
      <c r="F5" s="9" t="s">
        <v>205</v>
      </c>
      <c r="G5" s="9" t="s">
        <v>206</v>
      </c>
      <c r="H5" s="9"/>
      <c r="I5" s="9"/>
      <c r="J5" s="32" t="s">
        <v>184</v>
      </c>
      <c r="K5" s="9"/>
      <c r="L5" s="9" t="s">
        <v>63</v>
      </c>
      <c r="M5" s="9" t="s">
        <v>207</v>
      </c>
      <c r="N5" s="9" t="s">
        <v>208</v>
      </c>
    </row>
    <row r="6" s="1" customFormat="1" ht="12.75" customHeight="1" spans="1:14">
      <c r="A6" s="9"/>
      <c r="B6" s="9"/>
      <c r="C6" s="9"/>
      <c r="D6" s="9"/>
      <c r="E6" s="9"/>
      <c r="F6" s="9"/>
      <c r="G6" s="9"/>
      <c r="H6" s="9"/>
      <c r="I6" s="9"/>
      <c r="J6" s="32"/>
      <c r="K6" s="9"/>
      <c r="L6" s="9"/>
      <c r="M6" s="9"/>
      <c r="N6" s="9"/>
    </row>
    <row r="7" s="1" customFormat="1" ht="12.75" customHeight="1" spans="1:14">
      <c r="A7" s="9"/>
      <c r="B7" s="9"/>
      <c r="C7" s="9"/>
      <c r="D7" s="9"/>
      <c r="E7" s="9"/>
      <c r="F7" s="9"/>
      <c r="G7" s="9" t="s">
        <v>63</v>
      </c>
      <c r="H7" s="9" t="s">
        <v>190</v>
      </c>
      <c r="I7" s="9" t="s">
        <v>209</v>
      </c>
      <c r="J7" s="32"/>
      <c r="K7" s="9"/>
      <c r="L7" s="9"/>
      <c r="M7" s="9"/>
      <c r="N7" s="9"/>
    </row>
    <row r="8" s="1" customFormat="1" ht="12.75" customHeight="1" spans="1:14">
      <c r="A8" s="9"/>
      <c r="B8" s="9"/>
      <c r="C8" s="9"/>
      <c r="D8" s="9"/>
      <c r="E8" s="9"/>
      <c r="F8" s="9"/>
      <c r="G8" s="9"/>
      <c r="H8" s="9"/>
      <c r="I8" s="9"/>
      <c r="J8" s="32"/>
      <c r="K8" s="9"/>
      <c r="L8" s="9"/>
      <c r="M8" s="9"/>
      <c r="N8" s="9"/>
    </row>
    <row r="9" s="1" customFormat="1" ht="12.75" customHeight="1" spans="1:14">
      <c r="A9" s="9" t="s">
        <v>210</v>
      </c>
      <c r="B9" s="9" t="s">
        <v>210</v>
      </c>
      <c r="C9" s="9" t="s">
        <v>210</v>
      </c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>
        <v>7</v>
      </c>
      <c r="K9" s="9">
        <v>8</v>
      </c>
      <c r="L9" s="9">
        <v>9</v>
      </c>
      <c r="M9" s="9">
        <v>10</v>
      </c>
      <c r="N9" s="9">
        <v>11</v>
      </c>
    </row>
    <row r="10" s="1" customFormat="1" ht="21" customHeight="1" spans="1:14">
      <c r="A10" s="29" t="s">
        <v>70</v>
      </c>
      <c r="B10" s="29" t="s">
        <v>70</v>
      </c>
      <c r="C10" s="29" t="s">
        <v>60</v>
      </c>
      <c r="D10" s="23">
        <v>158.375067</v>
      </c>
      <c r="E10" s="23">
        <v>82</v>
      </c>
      <c r="F10" s="23"/>
      <c r="G10" s="23">
        <v>72</v>
      </c>
      <c r="H10" s="23">
        <v>72</v>
      </c>
      <c r="I10" s="23"/>
      <c r="J10" s="23">
        <v>10</v>
      </c>
      <c r="K10" s="23">
        <v>17</v>
      </c>
      <c r="L10" s="23">
        <v>59.375067</v>
      </c>
      <c r="M10" s="23">
        <v>59.375067</v>
      </c>
      <c r="N10" s="23"/>
    </row>
    <row r="11" s="1" customFormat="1" ht="21" customHeight="1" spans="1:14">
      <c r="A11" s="29"/>
      <c r="B11" s="29"/>
      <c r="C11" s="29" t="s">
        <v>211</v>
      </c>
      <c r="D11" s="23">
        <v>158.375067</v>
      </c>
      <c r="E11" s="23">
        <v>82</v>
      </c>
      <c r="F11" s="23"/>
      <c r="G11" s="23">
        <v>72</v>
      </c>
      <c r="H11" s="23">
        <v>72</v>
      </c>
      <c r="I11" s="23"/>
      <c r="J11" s="23">
        <v>10</v>
      </c>
      <c r="K11" s="23">
        <v>17</v>
      </c>
      <c r="L11" s="23">
        <v>59.375067</v>
      </c>
      <c r="M11" s="23">
        <v>59.375067</v>
      </c>
      <c r="N11" s="23"/>
    </row>
    <row r="12" s="1" customFormat="1" ht="21" customHeight="1" spans="1:14">
      <c r="A12" s="29" t="s">
        <v>71</v>
      </c>
      <c r="B12" s="29" t="s">
        <v>72</v>
      </c>
      <c r="C12" s="29"/>
      <c r="D12" s="23">
        <v>158.375067</v>
      </c>
      <c r="E12" s="23">
        <v>82</v>
      </c>
      <c r="F12" s="23"/>
      <c r="G12" s="23">
        <v>72</v>
      </c>
      <c r="H12" s="23">
        <v>72</v>
      </c>
      <c r="I12" s="23"/>
      <c r="J12" s="23">
        <v>10</v>
      </c>
      <c r="K12" s="23">
        <v>17</v>
      </c>
      <c r="L12" s="23">
        <v>59.375067</v>
      </c>
      <c r="M12" s="23">
        <v>59.375067</v>
      </c>
      <c r="N12" s="23"/>
    </row>
    <row r="13" s="1" customFormat="1" ht="21" customHeight="1" spans="1:14">
      <c r="A13" s="29" t="s">
        <v>73</v>
      </c>
      <c r="B13" s="29" t="s">
        <v>72</v>
      </c>
      <c r="C13" s="29" t="s">
        <v>211</v>
      </c>
      <c r="D13" s="23">
        <v>158.375067</v>
      </c>
      <c r="E13" s="23">
        <v>82</v>
      </c>
      <c r="F13" s="23"/>
      <c r="G13" s="23">
        <v>72</v>
      </c>
      <c r="H13" s="23">
        <v>72</v>
      </c>
      <c r="I13" s="23"/>
      <c r="J13" s="23">
        <v>10</v>
      </c>
      <c r="K13" s="23">
        <v>17</v>
      </c>
      <c r="L13" s="23">
        <v>59.375067</v>
      </c>
      <c r="M13" s="23">
        <v>59.375067</v>
      </c>
      <c r="N13" s="23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590551181102362" right="0.590551181102362" top="0.590551181102362" bottom="0.590551181102362" header="1.5" footer="1.5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9" defaultRowHeight="15" customHeight="1" outlineLevelRow="6" outlineLevelCol="7"/>
  <cols>
    <col min="1" max="1" width="7.56666666666667" style="1" customWidth="1"/>
    <col min="2" max="2" width="7.71666666666667" style="1" customWidth="1"/>
    <col min="3" max="3" width="7.56666666666667" style="1" customWidth="1"/>
    <col min="4" max="4" width="18.2833333333333" style="1" customWidth="1"/>
    <col min="5" max="5" width="51.8583333333333" style="1" customWidth="1"/>
    <col min="6" max="6" width="24.5666666666667" style="1" customWidth="1"/>
    <col min="7" max="7" width="26.8583333333333" style="1" customWidth="1"/>
    <col min="8" max="8" width="32.2833333333333" style="1" customWidth="1"/>
    <col min="9" max="13" width="9.14166666666667" style="1" customWidth="1"/>
  </cols>
  <sheetData>
    <row r="1" s="1" customFormat="1" ht="12.75" customHeight="1" spans="1:8">
      <c r="A1" s="2"/>
      <c r="B1" s="2"/>
      <c r="C1" s="2"/>
      <c r="D1" s="2"/>
      <c r="E1" s="2"/>
      <c r="F1" s="2"/>
      <c r="G1" s="2"/>
      <c r="H1" s="10" t="s">
        <v>212</v>
      </c>
    </row>
    <row r="2" s="1" customFormat="1" ht="32.25" customHeight="1" spans="1:8">
      <c r="A2" s="3" t="s">
        <v>213</v>
      </c>
      <c r="B2" s="3"/>
      <c r="C2" s="3"/>
      <c r="D2" s="3"/>
      <c r="E2" s="3"/>
      <c r="F2" s="3"/>
      <c r="G2" s="3"/>
      <c r="H2" s="3"/>
    </row>
    <row r="3" s="1" customFormat="1" ht="12.75" customHeight="1" spans="1:8">
      <c r="A3" s="28"/>
      <c r="B3" s="4"/>
      <c r="C3" s="4"/>
      <c r="D3" s="28"/>
      <c r="E3" s="4"/>
      <c r="F3" s="4"/>
      <c r="G3" s="4"/>
      <c r="H3" s="10" t="s">
        <v>57</v>
      </c>
    </row>
    <row r="4" s="1" customFormat="1" ht="22.5" customHeight="1" spans="1:8">
      <c r="A4" s="9" t="s">
        <v>76</v>
      </c>
      <c r="B4" s="9"/>
      <c r="C4" s="9"/>
      <c r="D4" s="9" t="s">
        <v>58</v>
      </c>
      <c r="E4" s="9" t="s">
        <v>77</v>
      </c>
      <c r="F4" s="26" t="s">
        <v>214</v>
      </c>
      <c r="G4" s="29"/>
      <c r="H4" s="27"/>
    </row>
    <row r="5" s="1" customFormat="1" ht="12.75" customHeight="1" spans="1:8">
      <c r="A5" s="9"/>
      <c r="B5" s="9"/>
      <c r="C5" s="9"/>
      <c r="D5" s="9"/>
      <c r="E5" s="9"/>
      <c r="F5" s="9" t="s">
        <v>60</v>
      </c>
      <c r="G5" s="9" t="s">
        <v>79</v>
      </c>
      <c r="H5" s="9" t="s">
        <v>80</v>
      </c>
    </row>
    <row r="6" s="1" customFormat="1" ht="12.75" customHeight="1" spans="1:8">
      <c r="A6" s="9" t="s">
        <v>69</v>
      </c>
      <c r="B6" s="9" t="s">
        <v>69</v>
      </c>
      <c r="C6" s="9" t="s">
        <v>69</v>
      </c>
      <c r="D6" s="9" t="s">
        <v>69</v>
      </c>
      <c r="E6" s="9" t="s">
        <v>69</v>
      </c>
      <c r="F6" s="9">
        <v>1</v>
      </c>
      <c r="G6" s="9">
        <v>2</v>
      </c>
      <c r="H6" s="9">
        <v>3</v>
      </c>
    </row>
    <row r="7" s="1" customFormat="1" ht="24.75" customHeight="1"/>
  </sheetData>
  <mergeCells count="5">
    <mergeCell ref="A2:H2"/>
    <mergeCell ref="F4:H4"/>
    <mergeCell ref="D4:D5"/>
    <mergeCell ref="E4:E5"/>
    <mergeCell ref="A4:C5"/>
  </mergeCells>
  <pageMargins left="0.590551181102362" right="0.590551181102362" top="0.590551181102362" bottom="0.590551181102362" header="1.5" footer="1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收支总表1</vt:lpstr>
      <vt:lpstr>收入预算2</vt:lpstr>
      <vt:lpstr>支出预算3</vt:lpstr>
      <vt:lpstr>财政拨款收支总表4 </vt:lpstr>
      <vt:lpstr>一般公共支出预算5</vt:lpstr>
      <vt:lpstr>一般公共预算基本支出表6</vt:lpstr>
      <vt:lpstr>三公两费预算7</vt:lpstr>
      <vt:lpstr>政府性基金预算8</vt:lpstr>
      <vt:lpstr>国有资本预算9</vt:lpstr>
      <vt:lpstr>项目支出预算10</vt:lpstr>
      <vt:lpstr>补助市县项目表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2025-01-09T09:51:00Z</dcterms:created>
  <dcterms:modified xsi:type="dcterms:W3CDTF">2025-01-10T03:15:58Z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D82C4DED7B714B3084903F21948AA760_12</vt:lpwstr>
  </property>
  <property fmtid="{D5CDD505-2E9C-101B-9397-08002B2CF9AE}" pid="3" name="KSOProductBuildVer">
    <vt:lpwstr>2052-12.1.0.19770</vt:lpwstr>
  </property>
</Properties>
</file>