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0" sheetId="1" r:id="rId1"/>
  </sheets>
  <definedNames>
    <definedName name="_xlnm._FilterDatabase" localSheetId="0" hidden="1">sheet0!$A$1:$P$71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<sst xmlns="http://schemas.openxmlformats.org/spreadsheetml/2006/main" count="721" uniqueCount="227">
  <si>
    <t>序号</t>
  </si>
  <si>
    <t>状态</t>
  </si>
  <si>
    <t>预算单位</t>
  </si>
  <si>
    <t>编码</t>
  </si>
  <si>
    <t>名称</t>
  </si>
  <si>
    <t>年初预算数</t>
  </si>
  <si>
    <t>资金归口处室</t>
  </si>
  <si>
    <t>当年预算数</t>
  </si>
  <si>
    <t>全年执行数</t>
  </si>
  <si>
    <t>项目总金额</t>
  </si>
  <si>
    <t>预算执行率</t>
  </si>
  <si>
    <t>得分</t>
  </si>
  <si>
    <t>自评结论</t>
  </si>
  <si>
    <t>截止天数</t>
  </si>
  <si>
    <t>一级项目名称</t>
  </si>
  <si>
    <t>一级项目编码</t>
  </si>
  <si>
    <t>合计行</t>
  </si>
  <si>
    <t xml:space="preserve"> </t>
  </si>
  <si>
    <t xml:space="preserve">  </t>
  </si>
  <si>
    <t xml:space="preserve">   </t>
  </si>
  <si>
    <t xml:space="preserve">    </t>
  </si>
  <si>
    <t xml:space="preserve">      </t>
  </si>
  <si>
    <t>1,269,504,547.35</t>
  </si>
  <si>
    <t>1,051,938,085.07</t>
  </si>
  <si>
    <t>3,166,475,201.69</t>
  </si>
  <si>
    <t xml:space="preserve">          </t>
  </si>
  <si>
    <t xml:space="preserve">           </t>
  </si>
  <si>
    <t xml:space="preserve">            </t>
  </si>
  <si>
    <t xml:space="preserve">             </t>
  </si>
  <si>
    <t xml:space="preserve">              </t>
  </si>
  <si>
    <t xml:space="preserve">               </t>
  </si>
  <si>
    <t>数据已终审</t>
  </si>
  <si>
    <t>302002-河池市人民医院</t>
  </si>
  <si>
    <t>451200210330200080281</t>
  </si>
  <si>
    <t>公务员医疗补助(自筹)</t>
  </si>
  <si>
    <t>12-社会保障科</t>
  </si>
  <si>
    <t>100</t>
  </si>
  <si>
    <t>一等</t>
  </si>
  <si>
    <t>0</t>
  </si>
  <si>
    <t>运行维护项目</t>
  </si>
  <si>
    <t>451200210000000004004</t>
  </si>
  <si>
    <t>451200210330200080286</t>
  </si>
  <si>
    <t>医疗费补助(自筹)</t>
  </si>
  <si>
    <t>451200210330200080289</t>
  </si>
  <si>
    <t>退休人员物业补贴(自筹)</t>
  </si>
  <si>
    <t>451200230430200083315</t>
  </si>
  <si>
    <t>新冠病毒核酸检测市本级补助经费</t>
  </si>
  <si>
    <t>专项资金项目</t>
  </si>
  <si>
    <t>451200210000000004005</t>
  </si>
  <si>
    <t>451200210330200080285</t>
  </si>
  <si>
    <t>住房公积金(自筹)</t>
  </si>
  <si>
    <t>97.12</t>
  </si>
  <si>
    <t>451200210330200080235</t>
  </si>
  <si>
    <t>邮电费</t>
  </si>
  <si>
    <t>97.41</t>
  </si>
  <si>
    <t>451200210330200080247</t>
  </si>
  <si>
    <t>委托业务费</t>
  </si>
  <si>
    <t>99.36</t>
  </si>
  <si>
    <t>451200210330200080280</t>
  </si>
  <si>
    <t>基本医疗保险(自筹)</t>
  </si>
  <si>
    <t>99.88</t>
  </si>
  <si>
    <t>451200230430200081757</t>
  </si>
  <si>
    <t>城市公立医院取消药品加成财政补助资金</t>
  </si>
  <si>
    <t>四等</t>
  </si>
  <si>
    <t>451200210330200080275</t>
  </si>
  <si>
    <t>津贴补贴(自筹)</t>
  </si>
  <si>
    <t>99.94</t>
  </si>
  <si>
    <t>451200210330200080385</t>
  </si>
  <si>
    <t>其他维修和保养服务</t>
  </si>
  <si>
    <t>98.09</t>
  </si>
  <si>
    <t>451200210330200080283</t>
  </si>
  <si>
    <t>工伤保险(自筹)</t>
  </si>
  <si>
    <t>71.56</t>
  </si>
  <si>
    <t>451200210330200080287</t>
  </si>
  <si>
    <t>抚恤人员生活补助(自筹)</t>
  </si>
  <si>
    <t>451200230430200081795</t>
  </si>
  <si>
    <t>房屋及建筑物建设</t>
  </si>
  <si>
    <t>业务工作经费</t>
  </si>
  <si>
    <t>451200210000000004006</t>
  </si>
  <si>
    <t>451200230430200081792</t>
  </si>
  <si>
    <t>电梯购置</t>
  </si>
  <si>
    <t>451200230330200080553</t>
  </si>
  <si>
    <t>在职人员物业补贴(自筹)</t>
  </si>
  <si>
    <t>87.42</t>
  </si>
  <si>
    <t>451200230430200082627</t>
  </si>
  <si>
    <t>2023年自治区财政医药卫生人才队伍建设资金</t>
  </si>
  <si>
    <t>91.74</t>
  </si>
  <si>
    <t>451200210330200080288</t>
  </si>
  <si>
    <t>退休人员生活补助(自筹)</t>
  </si>
  <si>
    <t>451200230430200083099</t>
  </si>
  <si>
    <t>重大传染病防控经费</t>
  </si>
  <si>
    <t>中央财政重大传染病防控补助经费</t>
  </si>
  <si>
    <t>451200230000000004166</t>
  </si>
  <si>
    <t>451200210430200004123</t>
  </si>
  <si>
    <t>基本公共卫生服务补助资金</t>
  </si>
  <si>
    <t>三等</t>
  </si>
  <si>
    <t>451200210330200080244</t>
  </si>
  <si>
    <t>专用材料费</t>
  </si>
  <si>
    <t>99.98</t>
  </si>
  <si>
    <t>451200210330200080245</t>
  </si>
  <si>
    <t>专用燃料费</t>
  </si>
  <si>
    <t>37.76</t>
  </si>
  <si>
    <t>二等</t>
  </si>
  <si>
    <t>451200210330200080252</t>
  </si>
  <si>
    <t>其他商品和服务支出(自筹)</t>
  </si>
  <si>
    <t>96.85</t>
  </si>
  <si>
    <t>451200230430200083332</t>
  </si>
  <si>
    <t>新冠患者救治费用中央和自治区财政补助资金（第二批）</t>
  </si>
  <si>
    <t>22.74</t>
  </si>
  <si>
    <t>451200210430200004136</t>
  </si>
  <si>
    <t>重大传染病防控补助资金</t>
  </si>
  <si>
    <t>451200230430200081794</t>
  </si>
  <si>
    <t>家俱购置</t>
  </si>
  <si>
    <t>451200210330200080276</t>
  </si>
  <si>
    <t>基础性绩效工资(自筹)</t>
  </si>
  <si>
    <t>99.86</t>
  </si>
  <si>
    <t>451200210330200080248</t>
  </si>
  <si>
    <t>工会经费(自筹)</t>
  </si>
  <si>
    <t>88.39</t>
  </si>
  <si>
    <t>451200230430200081796</t>
  </si>
  <si>
    <t>医疗专用设备购置</t>
  </si>
  <si>
    <t>75.87</t>
  </si>
  <si>
    <t>451200210330200080250</t>
  </si>
  <si>
    <t>公务用车运行维护费(自筹)</t>
  </si>
  <si>
    <t>95.96</t>
  </si>
  <si>
    <t>451200230430200082465</t>
  </si>
  <si>
    <t>科研项目财政补助资金</t>
  </si>
  <si>
    <t>39.37</t>
  </si>
  <si>
    <t>451200230430200082047</t>
  </si>
  <si>
    <t>新外科大楼租金</t>
  </si>
  <si>
    <t>451200210330200080246</t>
  </si>
  <si>
    <t>劳务费</t>
  </si>
  <si>
    <t>94.66</t>
  </si>
  <si>
    <t>451200210330200080232</t>
  </si>
  <si>
    <t>手续费</t>
  </si>
  <si>
    <t>60.45</t>
  </si>
  <si>
    <t>451200210330200080241</t>
  </si>
  <si>
    <t>培训费(自筹)</t>
  </si>
  <si>
    <t>81.03</t>
  </si>
  <si>
    <t>451200210330200080278</t>
  </si>
  <si>
    <t>养老保险(自筹)</t>
  </si>
  <si>
    <t>99.79</t>
  </si>
  <si>
    <t>451200210330200080251</t>
  </si>
  <si>
    <t>其他交通费用(自筹)</t>
  </si>
  <si>
    <t>82.82</t>
  </si>
  <si>
    <t>451200230430200083209</t>
  </si>
  <si>
    <t>2023年基本公共卫生服务补助资金</t>
  </si>
  <si>
    <t>8.83</t>
  </si>
  <si>
    <t>451200220430200083208</t>
  </si>
  <si>
    <t>2023年医疗服务与保障能力提升(公立医院综合改革)补助资金</t>
  </si>
  <si>
    <t>451200220430200082322</t>
  </si>
  <si>
    <t>河池市人民医院外科大楼建设项目</t>
  </si>
  <si>
    <t>9.38</t>
  </si>
  <si>
    <t>451200210330200080282</t>
  </si>
  <si>
    <t>失业保险(自筹)</t>
  </si>
  <si>
    <t>451200210330200080233</t>
  </si>
  <si>
    <t>水费</t>
  </si>
  <si>
    <t>98.46</t>
  </si>
  <si>
    <t>451200210330200080277</t>
  </si>
  <si>
    <t>奖励性绩效工资(自筹)</t>
  </si>
  <si>
    <t>87.03</t>
  </si>
  <si>
    <t>451200230330200080633</t>
  </si>
  <si>
    <t>后勤物资供应链管理服务</t>
  </si>
  <si>
    <t>98.75</t>
  </si>
  <si>
    <t>451200210330200080242</t>
  </si>
  <si>
    <t>公务接待费</t>
  </si>
  <si>
    <t>71.09</t>
  </si>
  <si>
    <t>451200210330200080279</t>
  </si>
  <si>
    <t>职业年金(自筹)</t>
  </si>
  <si>
    <t>99.18</t>
  </si>
  <si>
    <t>451200210330200080274</t>
  </si>
  <si>
    <t>基本工资(自筹)</t>
  </si>
  <si>
    <t>451200230430200083781</t>
  </si>
  <si>
    <t>预拨新冠患者救治费用市本级补助资金及垫付中央和自治区资金</t>
  </si>
  <si>
    <t>451200230430200082628</t>
  </si>
  <si>
    <t>医务人员疫情防控临时性工作补助资金</t>
  </si>
  <si>
    <t>66.09</t>
  </si>
  <si>
    <t>451200210330200080290</t>
  </si>
  <si>
    <t>在职人员伙食补贴(自筹)</t>
  </si>
  <si>
    <t>90.96</t>
  </si>
  <si>
    <t>451200210330200080240</t>
  </si>
  <si>
    <t>租赁费</t>
  </si>
  <si>
    <t>99.5</t>
  </si>
  <si>
    <t>451200210330200080234</t>
  </si>
  <si>
    <t>电费</t>
  </si>
  <si>
    <t>99.7</t>
  </si>
  <si>
    <t>451200230330200080570</t>
  </si>
  <si>
    <t>其他交通费(政府采购项目)</t>
  </si>
  <si>
    <t>451200230430200082049</t>
  </si>
  <si>
    <t>国投设备租金</t>
  </si>
  <si>
    <t>451200210430200004131</t>
  </si>
  <si>
    <t>医疗服务与保障能力提升(卫生健康人才培养)补助资金</t>
  </si>
  <si>
    <t>451200230330200080571</t>
  </si>
  <si>
    <t>工会经费(2)</t>
  </si>
  <si>
    <t>451200210430200080467</t>
  </si>
  <si>
    <t>儿科中心.政府专项债券利息</t>
  </si>
  <si>
    <t>451200210330200080231</t>
  </si>
  <si>
    <t>咨询费</t>
  </si>
  <si>
    <t>99.82</t>
  </si>
  <si>
    <t>451200210330200080238</t>
  </si>
  <si>
    <t>维修(护)费</t>
  </si>
  <si>
    <t>99.32</t>
  </si>
  <si>
    <t>451200210430200004101</t>
  </si>
  <si>
    <t>抚恤金</t>
  </si>
  <si>
    <t>87.18</t>
  </si>
  <si>
    <t>451200210330200080237</t>
  </si>
  <si>
    <t>差旅费</t>
  </si>
  <si>
    <t>76.91</t>
  </si>
  <si>
    <t>451200210330200080229</t>
  </si>
  <si>
    <t>办公费</t>
  </si>
  <si>
    <t>98.72</t>
  </si>
  <si>
    <t>451200210330200080236</t>
  </si>
  <si>
    <t>物业管理费</t>
  </si>
  <si>
    <t>451200230330200080569</t>
  </si>
  <si>
    <t>专用材料费(政府采购项目)</t>
  </si>
  <si>
    <t>451200230430200081797</t>
  </si>
  <si>
    <t>信息化建设和软件购置</t>
  </si>
  <si>
    <t>25.33</t>
  </si>
  <si>
    <t>451200230430200082604</t>
  </si>
  <si>
    <t>2023年新冠病毒感染救治能力提升补助资金</t>
  </si>
  <si>
    <t>451200230330200080567</t>
  </si>
  <si>
    <t>物业管理费(政府采购项目)</t>
  </si>
  <si>
    <t>97.01</t>
  </si>
  <si>
    <t>451200210430200080468</t>
  </si>
  <si>
    <t>教学综合楼.政府专项债券利息</t>
  </si>
  <si>
    <t>451200210330200080384</t>
  </si>
  <si>
    <t>洗涤费(自筹)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</si>
</sst>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0" fillId="0" borderId="2" xfId="0" applyFont="1" applyBorder="1" applyAlignment="1">
      <alignment horizontal="center"/>
    </xf>
    <xf numFmtId="49" fontId="0" fillId="0" borderId="2" xfId="0" applyNumberFormat="1" applyFont="1" applyBorder="1" applyAlignment="1">
      <alignment horizontal="right" wrapText="1"/>
    </xf>
    <xf numFmtId="4" fontId="0" fillId="0" borderId="2" xfId="0" applyNumberFormat="1" applyFont="1" applyBorder="1" applyAlignment="1">
      <alignment horizontal="right"/>
    </xf>
    <xf numFmtId="0" fontId="0" fillId="0" borderId="2" xfId="0" applyNumberFormat="1" applyFont="1" applyBorder="1" applyAlignment="1">
      <alignment horizontal="right" wrapText="1"/>
    </xf>
    <xf numFmtId="43" fontId="0" fillId="0" borderId="0" xfId="0" applyNumberFormat="1" applyFont="1">
      <alignment vertical="center"/>
    </xf>
    <xf numFmtId="10" fontId="0" fillId="0" borderId="0" xfId="3" applyNumberFormat="1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4"/>
  <sheetViews>
    <sheetView tabSelected="1" workbookViewId="0">
      <pane xSplit="1" ySplit="2" topLeftCell="B40" activePane="bottomRight" state="frozen"/>
      <selection/>
      <selection pane="topRight"/>
      <selection pane="bottomLeft"/>
      <selection pane="bottomRight" activeCell="F46" sqref="F46"/>
    </sheetView>
  </sheetViews>
  <sheetFormatPr defaultColWidth="9" defaultRowHeight="13.5"/>
  <cols>
    <col min="2" max="2" width="7" customWidth="1"/>
    <col min="3" max="3" width="13" customWidth="1"/>
    <col min="4" max="4" width="7" customWidth="1"/>
    <col min="5" max="5" width="23.125" customWidth="1"/>
    <col min="6" max="6" width="18.875" customWidth="1"/>
    <col min="7" max="7" width="19" customWidth="1"/>
    <col min="8" max="10" width="25" customWidth="1"/>
    <col min="11" max="11" width="16" customWidth="1"/>
    <col min="12" max="12" width="7" customWidth="1"/>
    <col min="13" max="14" width="13" customWidth="1"/>
    <col min="15" max="16" width="19" customWidth="1"/>
  </cols>
  <sheetData>
    <row r="1" ht="18.75" spans="1:1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ht="18.75" spans="1:16">
      <c r="A2" s="1" t="s">
        <v>16</v>
      </c>
      <c r="B2" s="1" t="s">
        <v>17</v>
      </c>
      <c r="C2" s="1" t="s">
        <v>18</v>
      </c>
      <c r="D2" s="1" t="s">
        <v>19</v>
      </c>
      <c r="E2" s="1" t="s">
        <v>20</v>
      </c>
      <c r="F2" s="2">
        <v>1115706573.3</v>
      </c>
      <c r="G2" s="1" t="s">
        <v>21</v>
      </c>
      <c r="H2" s="3" t="s">
        <v>22</v>
      </c>
      <c r="I2" s="3" t="s">
        <v>23</v>
      </c>
      <c r="J2" s="3" t="s">
        <v>24</v>
      </c>
      <c r="K2" s="1" t="s">
        <v>25</v>
      </c>
      <c r="L2" s="1" t="s">
        <v>26</v>
      </c>
      <c r="M2" s="1" t="s">
        <v>27</v>
      </c>
      <c r="N2" s="1" t="s">
        <v>28</v>
      </c>
      <c r="O2" s="1" t="s">
        <v>29</v>
      </c>
      <c r="P2" s="1" t="s">
        <v>30</v>
      </c>
    </row>
    <row r="3" ht="54" spans="1:16">
      <c r="A3" s="4">
        <v>1</v>
      </c>
      <c r="B3" s="5" t="s">
        <v>31</v>
      </c>
      <c r="C3" s="5" t="s">
        <v>32</v>
      </c>
      <c r="D3" s="5" t="s">
        <v>33</v>
      </c>
      <c r="E3" s="5" t="s">
        <v>34</v>
      </c>
      <c r="F3" s="6">
        <v>4805835.73</v>
      </c>
      <c r="G3" s="5" t="s">
        <v>35</v>
      </c>
      <c r="H3" s="6">
        <v>4805835.73</v>
      </c>
      <c r="I3" s="6">
        <v>4805835.73</v>
      </c>
      <c r="J3" s="6">
        <v>14556588.19</v>
      </c>
      <c r="K3" s="5" t="s">
        <v>36</v>
      </c>
      <c r="L3" s="7">
        <v>100</v>
      </c>
      <c r="M3" s="5" t="s">
        <v>37</v>
      </c>
      <c r="N3" s="5" t="s">
        <v>38</v>
      </c>
      <c r="O3" s="5" t="s">
        <v>39</v>
      </c>
      <c r="P3" s="5" t="s">
        <v>40</v>
      </c>
    </row>
    <row r="4" ht="54" spans="1:16">
      <c r="A4" s="4">
        <v>2</v>
      </c>
      <c r="B4" s="5" t="s">
        <v>31</v>
      </c>
      <c r="C4" s="5" t="s">
        <v>32</v>
      </c>
      <c r="D4" s="5" t="s">
        <v>41</v>
      </c>
      <c r="E4" s="5" t="s">
        <v>42</v>
      </c>
      <c r="F4" s="6">
        <v>890331.52</v>
      </c>
      <c r="G4" s="5" t="s">
        <v>35</v>
      </c>
      <c r="H4" s="6">
        <v>890331.52</v>
      </c>
      <c r="I4" s="6">
        <v>890331.52</v>
      </c>
      <c r="J4" s="6">
        <v>2668058.59</v>
      </c>
      <c r="K4" s="5" t="s">
        <v>36</v>
      </c>
      <c r="L4" s="7">
        <v>100</v>
      </c>
      <c r="M4" s="5" t="s">
        <v>37</v>
      </c>
      <c r="N4" s="5" t="s">
        <v>38</v>
      </c>
      <c r="O4" s="5" t="s">
        <v>39</v>
      </c>
      <c r="P4" s="5" t="s">
        <v>40</v>
      </c>
    </row>
    <row r="5" ht="54" spans="1:16">
      <c r="A5" s="4">
        <v>3</v>
      </c>
      <c r="B5" s="5" t="s">
        <v>31</v>
      </c>
      <c r="C5" s="5" t="s">
        <v>32</v>
      </c>
      <c r="D5" s="5" t="s">
        <v>43</v>
      </c>
      <c r="E5" s="5" t="s">
        <v>44</v>
      </c>
      <c r="F5" s="6">
        <v>889920</v>
      </c>
      <c r="G5" s="5" t="s">
        <v>35</v>
      </c>
      <c r="H5" s="6">
        <v>889920</v>
      </c>
      <c r="I5" s="6">
        <v>889920</v>
      </c>
      <c r="J5" s="6">
        <v>2430254.4</v>
      </c>
      <c r="K5" s="5" t="s">
        <v>36</v>
      </c>
      <c r="L5" s="7">
        <v>100</v>
      </c>
      <c r="M5" s="5" t="s">
        <v>37</v>
      </c>
      <c r="N5" s="5" t="s">
        <v>38</v>
      </c>
      <c r="O5" s="5" t="s">
        <v>39</v>
      </c>
      <c r="P5" s="5" t="s">
        <v>40</v>
      </c>
    </row>
    <row r="6" ht="54" spans="1:16">
      <c r="A6" s="4">
        <v>4</v>
      </c>
      <c r="B6" s="5" t="s">
        <v>31</v>
      </c>
      <c r="C6" s="5" t="s">
        <v>32</v>
      </c>
      <c r="D6" s="5" t="s">
        <v>45</v>
      </c>
      <c r="E6" s="5" t="s">
        <v>46</v>
      </c>
      <c r="F6" s="6">
        <v>0</v>
      </c>
      <c r="G6" s="5" t="s">
        <v>35</v>
      </c>
      <c r="H6" s="6">
        <v>3425200</v>
      </c>
      <c r="I6" s="6">
        <v>3425200</v>
      </c>
      <c r="J6" s="6">
        <v>3425200</v>
      </c>
      <c r="K6" s="5" t="s">
        <v>36</v>
      </c>
      <c r="L6" s="7">
        <v>100</v>
      </c>
      <c r="M6" s="5" t="s">
        <v>37</v>
      </c>
      <c r="N6" s="5" t="s">
        <v>38</v>
      </c>
      <c r="O6" s="5" t="s">
        <v>47</v>
      </c>
      <c r="P6" s="5" t="s">
        <v>48</v>
      </c>
    </row>
    <row r="7" ht="54" spans="1:16">
      <c r="A7" s="4">
        <v>5</v>
      </c>
      <c r="B7" s="5" t="s">
        <v>31</v>
      </c>
      <c r="C7" s="5" t="s">
        <v>32</v>
      </c>
      <c r="D7" s="5" t="s">
        <v>49</v>
      </c>
      <c r="E7" s="5" t="s">
        <v>50</v>
      </c>
      <c r="F7" s="6">
        <v>14417507.2</v>
      </c>
      <c r="G7" s="5" t="s">
        <v>35</v>
      </c>
      <c r="H7" s="6">
        <v>14417507.2</v>
      </c>
      <c r="I7" s="6">
        <v>14001781</v>
      </c>
      <c r="J7" s="6">
        <v>43669764.55</v>
      </c>
      <c r="K7" s="5" t="s">
        <v>51</v>
      </c>
      <c r="L7" s="7">
        <v>99.71</v>
      </c>
      <c r="M7" s="5" t="s">
        <v>37</v>
      </c>
      <c r="N7" s="5" t="s">
        <v>38</v>
      </c>
      <c r="O7" s="5" t="s">
        <v>39</v>
      </c>
      <c r="P7" s="5" t="s">
        <v>40</v>
      </c>
    </row>
    <row r="8" ht="54" spans="1:16">
      <c r="A8" s="4">
        <v>6</v>
      </c>
      <c r="B8" s="5" t="s">
        <v>31</v>
      </c>
      <c r="C8" s="5" t="s">
        <v>32</v>
      </c>
      <c r="D8" s="5" t="s">
        <v>52</v>
      </c>
      <c r="E8" s="5" t="s">
        <v>53</v>
      </c>
      <c r="F8" s="6">
        <v>180000</v>
      </c>
      <c r="G8" s="5" t="s">
        <v>35</v>
      </c>
      <c r="H8" s="6">
        <v>180000</v>
      </c>
      <c r="I8" s="6">
        <v>175329</v>
      </c>
      <c r="J8" s="6">
        <v>1240200</v>
      </c>
      <c r="K8" s="5" t="s">
        <v>54</v>
      </c>
      <c r="L8" s="7">
        <v>99.74</v>
      </c>
      <c r="M8" s="5" t="s">
        <v>37</v>
      </c>
      <c r="N8" s="5" t="s">
        <v>38</v>
      </c>
      <c r="O8" s="5" t="s">
        <v>39</v>
      </c>
      <c r="P8" s="5" t="s">
        <v>40</v>
      </c>
    </row>
    <row r="9" ht="54" spans="1:16">
      <c r="A9" s="4">
        <v>7</v>
      </c>
      <c r="B9" s="5" t="s">
        <v>31</v>
      </c>
      <c r="C9" s="5" t="s">
        <v>32</v>
      </c>
      <c r="D9" s="5" t="s">
        <v>55</v>
      </c>
      <c r="E9" s="5" t="s">
        <v>56</v>
      </c>
      <c r="F9" s="6">
        <v>2300000</v>
      </c>
      <c r="G9" s="5" t="s">
        <v>35</v>
      </c>
      <c r="H9" s="6">
        <v>2300000</v>
      </c>
      <c r="I9" s="6">
        <v>2285175</v>
      </c>
      <c r="J9" s="6">
        <v>6302400</v>
      </c>
      <c r="K9" s="5" t="s">
        <v>57</v>
      </c>
      <c r="L9" s="7">
        <v>99.94</v>
      </c>
      <c r="M9" s="5" t="s">
        <v>37</v>
      </c>
      <c r="N9" s="5" t="s">
        <v>38</v>
      </c>
      <c r="O9" s="5" t="s">
        <v>39</v>
      </c>
      <c r="P9" s="5" t="s">
        <v>40</v>
      </c>
    </row>
    <row r="10" ht="54" spans="1:16">
      <c r="A10" s="4">
        <v>8</v>
      </c>
      <c r="B10" s="5" t="s">
        <v>31</v>
      </c>
      <c r="C10" s="5" t="s">
        <v>32</v>
      </c>
      <c r="D10" s="5" t="s">
        <v>58</v>
      </c>
      <c r="E10" s="5" t="s">
        <v>59</v>
      </c>
      <c r="F10" s="6">
        <v>7629264.23</v>
      </c>
      <c r="G10" s="5" t="s">
        <v>35</v>
      </c>
      <c r="H10" s="6">
        <v>7629264.23</v>
      </c>
      <c r="I10" s="6">
        <v>7620000</v>
      </c>
      <c r="J10" s="6">
        <v>23173950.64</v>
      </c>
      <c r="K10" s="5" t="s">
        <v>60</v>
      </c>
      <c r="L10" s="7">
        <v>99.99</v>
      </c>
      <c r="M10" s="5" t="s">
        <v>37</v>
      </c>
      <c r="N10" s="5" t="s">
        <v>38</v>
      </c>
      <c r="O10" s="5" t="s">
        <v>39</v>
      </c>
      <c r="P10" s="5" t="s">
        <v>40</v>
      </c>
    </row>
    <row r="11" ht="54" spans="1:16">
      <c r="A11" s="4">
        <v>9</v>
      </c>
      <c r="B11" s="5" t="s">
        <v>31</v>
      </c>
      <c r="C11" s="5" t="s">
        <v>32</v>
      </c>
      <c r="D11" s="5" t="s">
        <v>61</v>
      </c>
      <c r="E11" s="5" t="s">
        <v>62</v>
      </c>
      <c r="F11" s="6">
        <v>3140000</v>
      </c>
      <c r="G11" s="5" t="s">
        <v>35</v>
      </c>
      <c r="H11" s="6">
        <v>3140000</v>
      </c>
      <c r="I11" s="6">
        <v>0</v>
      </c>
      <c r="J11" s="6">
        <v>6280000</v>
      </c>
      <c r="K11" s="5" t="s">
        <v>38</v>
      </c>
      <c r="L11" s="7">
        <v>0</v>
      </c>
      <c r="M11" s="5" t="s">
        <v>63</v>
      </c>
      <c r="N11" s="5" t="s">
        <v>38</v>
      </c>
      <c r="O11" s="5" t="s">
        <v>47</v>
      </c>
      <c r="P11" s="5" t="s">
        <v>48</v>
      </c>
    </row>
    <row r="12" ht="54" spans="1:16">
      <c r="A12" s="4">
        <v>10</v>
      </c>
      <c r="B12" s="5" t="s">
        <v>31</v>
      </c>
      <c r="C12" s="5" t="s">
        <v>32</v>
      </c>
      <c r="D12" s="5" t="s">
        <v>64</v>
      </c>
      <c r="E12" s="5" t="s">
        <v>65</v>
      </c>
      <c r="F12" s="6">
        <v>7104517.03</v>
      </c>
      <c r="G12" s="5" t="s">
        <v>35</v>
      </c>
      <c r="H12" s="6">
        <v>7104517.03</v>
      </c>
      <c r="I12" s="6">
        <v>7100000</v>
      </c>
      <c r="J12" s="6">
        <v>21985975.98</v>
      </c>
      <c r="K12" s="5" t="s">
        <v>66</v>
      </c>
      <c r="L12" s="7">
        <v>99.99</v>
      </c>
      <c r="M12" s="5" t="s">
        <v>37</v>
      </c>
      <c r="N12" s="5" t="s">
        <v>38</v>
      </c>
      <c r="O12" s="5" t="s">
        <v>39</v>
      </c>
      <c r="P12" s="5" t="s">
        <v>40</v>
      </c>
    </row>
    <row r="13" ht="54" spans="1:16">
      <c r="A13" s="4">
        <v>11</v>
      </c>
      <c r="B13" s="5" t="s">
        <v>31</v>
      </c>
      <c r="C13" s="5" t="s">
        <v>32</v>
      </c>
      <c r="D13" s="5" t="s">
        <v>67</v>
      </c>
      <c r="E13" s="5" t="s">
        <v>68</v>
      </c>
      <c r="F13" s="6">
        <v>3262400</v>
      </c>
      <c r="G13" s="5" t="s">
        <v>35</v>
      </c>
      <c r="H13" s="6">
        <v>3262400</v>
      </c>
      <c r="I13" s="6">
        <v>3200000</v>
      </c>
      <c r="J13" s="6">
        <v>7080800</v>
      </c>
      <c r="K13" s="5" t="s">
        <v>69</v>
      </c>
      <c r="L13" s="7">
        <v>99.81</v>
      </c>
      <c r="M13" s="5" t="s">
        <v>37</v>
      </c>
      <c r="N13" s="5" t="s">
        <v>38</v>
      </c>
      <c r="O13" s="5" t="s">
        <v>39</v>
      </c>
      <c r="P13" s="5" t="s">
        <v>40</v>
      </c>
    </row>
    <row r="14" ht="54" spans="1:16">
      <c r="A14" s="4">
        <v>12</v>
      </c>
      <c r="B14" s="5" t="s">
        <v>31</v>
      </c>
      <c r="C14" s="5" t="s">
        <v>32</v>
      </c>
      <c r="D14" s="5" t="s">
        <v>70</v>
      </c>
      <c r="E14" s="5" t="s">
        <v>71</v>
      </c>
      <c r="F14" s="6">
        <v>480583.57</v>
      </c>
      <c r="G14" s="5" t="s">
        <v>35</v>
      </c>
      <c r="H14" s="6">
        <v>480583.57</v>
      </c>
      <c r="I14" s="6">
        <v>343925.46</v>
      </c>
      <c r="J14" s="6">
        <v>1455658.81</v>
      </c>
      <c r="K14" s="5" t="s">
        <v>72</v>
      </c>
      <c r="L14" s="7">
        <v>93.06</v>
      </c>
      <c r="M14" s="5" t="s">
        <v>37</v>
      </c>
      <c r="N14" s="5" t="s">
        <v>38</v>
      </c>
      <c r="O14" s="5" t="s">
        <v>39</v>
      </c>
      <c r="P14" s="5" t="s">
        <v>40</v>
      </c>
    </row>
    <row r="15" ht="54" spans="1:16">
      <c r="A15" s="4">
        <v>13</v>
      </c>
      <c r="B15" s="5" t="s">
        <v>31</v>
      </c>
      <c r="C15" s="5" t="s">
        <v>32</v>
      </c>
      <c r="D15" s="5" t="s">
        <v>73</v>
      </c>
      <c r="E15" s="5" t="s">
        <v>74</v>
      </c>
      <c r="F15" s="6">
        <v>53260.8</v>
      </c>
      <c r="G15" s="5" t="s">
        <v>35</v>
      </c>
      <c r="H15" s="6">
        <v>53260.8</v>
      </c>
      <c r="I15" s="6">
        <v>53260.8</v>
      </c>
      <c r="J15" s="6">
        <v>158950.2</v>
      </c>
      <c r="K15" s="5" t="s">
        <v>36</v>
      </c>
      <c r="L15" s="7">
        <v>100</v>
      </c>
      <c r="M15" s="5" t="s">
        <v>37</v>
      </c>
      <c r="N15" s="5" t="s">
        <v>38</v>
      </c>
      <c r="O15" s="5" t="s">
        <v>39</v>
      </c>
      <c r="P15" s="5" t="s">
        <v>40</v>
      </c>
    </row>
    <row r="16" ht="54" spans="1:16">
      <c r="A16" s="4">
        <v>14</v>
      </c>
      <c r="B16" s="5" t="s">
        <v>31</v>
      </c>
      <c r="C16" s="5" t="s">
        <v>32</v>
      </c>
      <c r="D16" s="5" t="s">
        <v>75</v>
      </c>
      <c r="E16" s="5" t="s">
        <v>76</v>
      </c>
      <c r="F16" s="6">
        <v>9500000</v>
      </c>
      <c r="G16" s="5" t="s">
        <v>35</v>
      </c>
      <c r="H16" s="6">
        <v>9500000</v>
      </c>
      <c r="I16" s="6">
        <v>9500000</v>
      </c>
      <c r="J16" s="6">
        <v>40400000</v>
      </c>
      <c r="K16" s="5" t="s">
        <v>36</v>
      </c>
      <c r="L16" s="7">
        <v>100</v>
      </c>
      <c r="M16" s="5" t="s">
        <v>37</v>
      </c>
      <c r="N16" s="5" t="s">
        <v>38</v>
      </c>
      <c r="O16" s="5" t="s">
        <v>77</v>
      </c>
      <c r="P16" s="5" t="s">
        <v>78</v>
      </c>
    </row>
    <row r="17" ht="54" spans="1:16">
      <c r="A17" s="4">
        <v>15</v>
      </c>
      <c r="B17" s="5" t="s">
        <v>31</v>
      </c>
      <c r="C17" s="5" t="s">
        <v>32</v>
      </c>
      <c r="D17" s="5" t="s">
        <v>79</v>
      </c>
      <c r="E17" s="5" t="s">
        <v>80</v>
      </c>
      <c r="F17" s="6">
        <v>760000</v>
      </c>
      <c r="G17" s="5" t="s">
        <v>35</v>
      </c>
      <c r="H17" s="6">
        <v>760000</v>
      </c>
      <c r="I17" s="6">
        <v>0</v>
      </c>
      <c r="J17" s="6">
        <v>760000</v>
      </c>
      <c r="K17" s="5" t="s">
        <v>38</v>
      </c>
      <c r="L17" s="7">
        <v>0</v>
      </c>
      <c r="M17" s="5" t="s">
        <v>63</v>
      </c>
      <c r="N17" s="5" t="s">
        <v>38</v>
      </c>
      <c r="O17" s="5" t="s">
        <v>77</v>
      </c>
      <c r="P17" s="5" t="s">
        <v>78</v>
      </c>
    </row>
    <row r="18" ht="54" spans="1:16">
      <c r="A18" s="4">
        <v>16</v>
      </c>
      <c r="B18" s="5" t="s">
        <v>31</v>
      </c>
      <c r="C18" s="5" t="s">
        <v>32</v>
      </c>
      <c r="D18" s="5" t="s">
        <v>81</v>
      </c>
      <c r="E18" s="5" t="s">
        <v>82</v>
      </c>
      <c r="F18" s="6">
        <v>3471840</v>
      </c>
      <c r="G18" s="5" t="s">
        <v>35</v>
      </c>
      <c r="H18" s="6">
        <v>3471840</v>
      </c>
      <c r="I18" s="6">
        <v>3035019.25</v>
      </c>
      <c r="J18" s="6">
        <v>7703040</v>
      </c>
      <c r="K18" s="5" t="s">
        <v>83</v>
      </c>
      <c r="L18" s="7">
        <v>98.17</v>
      </c>
      <c r="M18" s="5" t="s">
        <v>37</v>
      </c>
      <c r="N18" s="5" t="s">
        <v>38</v>
      </c>
      <c r="O18" s="5" t="s">
        <v>39</v>
      </c>
      <c r="P18" s="5" t="s">
        <v>40</v>
      </c>
    </row>
    <row r="19" ht="94.5" spans="1:16">
      <c r="A19" s="4">
        <v>17</v>
      </c>
      <c r="B19" s="5" t="s">
        <v>31</v>
      </c>
      <c r="C19" s="5" t="s">
        <v>32</v>
      </c>
      <c r="D19" s="5" t="s">
        <v>84</v>
      </c>
      <c r="E19" s="5" t="s">
        <v>85</v>
      </c>
      <c r="F19" s="6">
        <v>0</v>
      </c>
      <c r="G19" s="5" t="s">
        <v>35</v>
      </c>
      <c r="H19" s="6">
        <v>3270000</v>
      </c>
      <c r="I19" s="6">
        <v>3000000</v>
      </c>
      <c r="J19" s="6">
        <v>3160000</v>
      </c>
      <c r="K19" s="5" t="s">
        <v>86</v>
      </c>
      <c r="L19" s="7">
        <v>98.66</v>
      </c>
      <c r="M19" s="5" t="s">
        <v>37</v>
      </c>
      <c r="N19" s="5" t="s">
        <v>38</v>
      </c>
      <c r="O19" s="5" t="s">
        <v>47</v>
      </c>
      <c r="P19" s="5" t="s">
        <v>48</v>
      </c>
    </row>
    <row r="20" ht="54" spans="1:16">
      <c r="A20" s="4">
        <v>18</v>
      </c>
      <c r="B20" s="5" t="s">
        <v>31</v>
      </c>
      <c r="C20" s="5" t="s">
        <v>32</v>
      </c>
      <c r="D20" s="5" t="s">
        <v>87</v>
      </c>
      <c r="E20" s="5" t="s">
        <v>88</v>
      </c>
      <c r="F20" s="6">
        <v>1956240</v>
      </c>
      <c r="G20" s="5" t="s">
        <v>35</v>
      </c>
      <c r="H20" s="6">
        <v>1956240</v>
      </c>
      <c r="I20" s="6">
        <v>1956240</v>
      </c>
      <c r="J20" s="6">
        <v>7184486.74</v>
      </c>
      <c r="K20" s="5" t="s">
        <v>36</v>
      </c>
      <c r="L20" s="7">
        <v>100</v>
      </c>
      <c r="M20" s="5" t="s">
        <v>37</v>
      </c>
      <c r="N20" s="5" t="s">
        <v>38</v>
      </c>
      <c r="O20" s="5" t="s">
        <v>39</v>
      </c>
      <c r="P20" s="5" t="s">
        <v>40</v>
      </c>
    </row>
    <row r="21" ht="54" spans="1:16">
      <c r="A21" s="4">
        <v>19</v>
      </c>
      <c r="B21" s="5" t="s">
        <v>31</v>
      </c>
      <c r="C21" s="5" t="s">
        <v>32</v>
      </c>
      <c r="D21" s="5" t="s">
        <v>89</v>
      </c>
      <c r="E21" s="5" t="s">
        <v>90</v>
      </c>
      <c r="F21" s="6">
        <v>0</v>
      </c>
      <c r="G21" s="5" t="s">
        <v>35</v>
      </c>
      <c r="H21" s="6">
        <v>990000</v>
      </c>
      <c r="I21" s="6">
        <v>0</v>
      </c>
      <c r="J21" s="6">
        <v>247000</v>
      </c>
      <c r="K21" s="5" t="s">
        <v>38</v>
      </c>
      <c r="L21" s="7">
        <v>0</v>
      </c>
      <c r="M21" s="5" t="s">
        <v>63</v>
      </c>
      <c r="N21" s="5" t="s">
        <v>38</v>
      </c>
      <c r="O21" s="5" t="s">
        <v>91</v>
      </c>
      <c r="P21" s="5" t="s">
        <v>92</v>
      </c>
    </row>
    <row r="22" ht="54" spans="1:16">
      <c r="A22" s="4">
        <v>20</v>
      </c>
      <c r="B22" s="5" t="s">
        <v>31</v>
      </c>
      <c r="C22" s="5" t="s">
        <v>32</v>
      </c>
      <c r="D22" s="5" t="s">
        <v>93</v>
      </c>
      <c r="E22" s="5" t="s">
        <v>94</v>
      </c>
      <c r="F22" s="6">
        <v>0</v>
      </c>
      <c r="G22" s="5" t="s">
        <v>35</v>
      </c>
      <c r="H22" s="6">
        <v>50000</v>
      </c>
      <c r="I22" s="6">
        <v>0</v>
      </c>
      <c r="J22" s="6">
        <v>20000</v>
      </c>
      <c r="K22" s="5" t="s">
        <v>38</v>
      </c>
      <c r="L22" s="7">
        <v>61</v>
      </c>
      <c r="M22" s="5" t="s">
        <v>95</v>
      </c>
      <c r="N22" s="5" t="s">
        <v>38</v>
      </c>
      <c r="O22" s="5" t="s">
        <v>77</v>
      </c>
      <c r="P22" s="5" t="s">
        <v>78</v>
      </c>
    </row>
    <row r="23" ht="54" spans="1:16">
      <c r="A23" s="4">
        <v>21</v>
      </c>
      <c r="B23" s="5" t="s">
        <v>31</v>
      </c>
      <c r="C23" s="5" t="s">
        <v>32</v>
      </c>
      <c r="D23" s="5" t="s">
        <v>96</v>
      </c>
      <c r="E23" s="5" t="s">
        <v>97</v>
      </c>
      <c r="F23" s="6">
        <v>425690873.02</v>
      </c>
      <c r="G23" s="5" t="s">
        <v>35</v>
      </c>
      <c r="H23" s="6">
        <v>425690873.02</v>
      </c>
      <c r="I23" s="6">
        <v>425600000</v>
      </c>
      <c r="J23" s="6">
        <v>1245505573.02</v>
      </c>
      <c r="K23" s="5" t="s">
        <v>98</v>
      </c>
      <c r="L23" s="7">
        <v>100</v>
      </c>
      <c r="M23" s="5" t="s">
        <v>37</v>
      </c>
      <c r="N23" s="5" t="s">
        <v>38</v>
      </c>
      <c r="O23" s="5" t="s">
        <v>39</v>
      </c>
      <c r="P23" s="5" t="s">
        <v>40</v>
      </c>
    </row>
    <row r="24" ht="54" spans="1:16">
      <c r="A24" s="4">
        <v>22</v>
      </c>
      <c r="B24" s="5" t="s">
        <v>31</v>
      </c>
      <c r="C24" s="5" t="s">
        <v>32</v>
      </c>
      <c r="D24" s="5" t="s">
        <v>99</v>
      </c>
      <c r="E24" s="5" t="s">
        <v>100</v>
      </c>
      <c r="F24" s="6">
        <v>10000</v>
      </c>
      <c r="G24" s="5" t="s">
        <v>35</v>
      </c>
      <c r="H24" s="6">
        <v>10000</v>
      </c>
      <c r="I24" s="6">
        <v>3776.12</v>
      </c>
      <c r="J24" s="6">
        <v>21300</v>
      </c>
      <c r="K24" s="5" t="s">
        <v>101</v>
      </c>
      <c r="L24" s="7">
        <v>82.17</v>
      </c>
      <c r="M24" s="5" t="s">
        <v>102</v>
      </c>
      <c r="N24" s="5" t="s">
        <v>38</v>
      </c>
      <c r="O24" s="5" t="s">
        <v>39</v>
      </c>
      <c r="P24" s="5" t="s">
        <v>40</v>
      </c>
    </row>
    <row r="25" ht="54" spans="1:16">
      <c r="A25" s="4">
        <v>23</v>
      </c>
      <c r="B25" s="5" t="s">
        <v>31</v>
      </c>
      <c r="C25" s="5" t="s">
        <v>32</v>
      </c>
      <c r="D25" s="5" t="s">
        <v>103</v>
      </c>
      <c r="E25" s="5" t="s">
        <v>104</v>
      </c>
      <c r="F25" s="6">
        <v>20650708.95</v>
      </c>
      <c r="G25" s="5" t="s">
        <v>35</v>
      </c>
      <c r="H25" s="6">
        <v>20650708.95</v>
      </c>
      <c r="I25" s="6">
        <v>20000000</v>
      </c>
      <c r="J25" s="6">
        <v>63950378.26</v>
      </c>
      <c r="K25" s="5" t="s">
        <v>105</v>
      </c>
      <c r="L25" s="7">
        <v>99.68</v>
      </c>
      <c r="M25" s="5" t="s">
        <v>37</v>
      </c>
      <c r="N25" s="5" t="s">
        <v>38</v>
      </c>
      <c r="O25" s="5" t="s">
        <v>39</v>
      </c>
      <c r="P25" s="5" t="s">
        <v>40</v>
      </c>
    </row>
    <row r="26" ht="121.5" spans="1:16">
      <c r="A26" s="4">
        <v>24</v>
      </c>
      <c r="B26" s="5" t="s">
        <v>31</v>
      </c>
      <c r="C26" s="5" t="s">
        <v>32</v>
      </c>
      <c r="D26" s="5" t="s">
        <v>106</v>
      </c>
      <c r="E26" s="5" t="s">
        <v>107</v>
      </c>
      <c r="F26" s="6">
        <v>0</v>
      </c>
      <c r="G26" s="5" t="s">
        <v>35</v>
      </c>
      <c r="H26" s="6">
        <v>7030865.22</v>
      </c>
      <c r="I26" s="6">
        <v>1599088.9</v>
      </c>
      <c r="J26" s="6">
        <v>797009.3</v>
      </c>
      <c r="K26" s="5" t="s">
        <v>108</v>
      </c>
      <c r="L26" s="7">
        <v>62.27</v>
      </c>
      <c r="M26" s="5" t="s">
        <v>95</v>
      </c>
      <c r="N26" s="5" t="s">
        <v>38</v>
      </c>
      <c r="O26" s="5" t="s">
        <v>47</v>
      </c>
      <c r="P26" s="5" t="s">
        <v>48</v>
      </c>
    </row>
    <row r="27" ht="54" spans="1:16">
      <c r="A27" s="4">
        <v>25</v>
      </c>
      <c r="B27" s="5" t="s">
        <v>31</v>
      </c>
      <c r="C27" s="5" t="s">
        <v>32</v>
      </c>
      <c r="D27" s="5" t="s">
        <v>109</v>
      </c>
      <c r="E27" s="5" t="s">
        <v>110</v>
      </c>
      <c r="F27" s="6">
        <v>0</v>
      </c>
      <c r="G27" s="5" t="s">
        <v>35</v>
      </c>
      <c r="H27" s="6">
        <v>344400</v>
      </c>
      <c r="I27" s="6">
        <v>0</v>
      </c>
      <c r="J27" s="6">
        <v>80000</v>
      </c>
      <c r="K27" s="5" t="s">
        <v>38</v>
      </c>
      <c r="L27" s="7">
        <v>76</v>
      </c>
      <c r="M27" s="5" t="s">
        <v>95</v>
      </c>
      <c r="N27" s="5" t="s">
        <v>38</v>
      </c>
      <c r="O27" s="5" t="s">
        <v>47</v>
      </c>
      <c r="P27" s="5" t="s">
        <v>48</v>
      </c>
    </row>
    <row r="28" ht="54" spans="1:16">
      <c r="A28" s="4">
        <v>26</v>
      </c>
      <c r="B28" s="5" t="s">
        <v>31</v>
      </c>
      <c r="C28" s="5" t="s">
        <v>32</v>
      </c>
      <c r="D28" s="5" t="s">
        <v>111</v>
      </c>
      <c r="E28" s="5" t="s">
        <v>112</v>
      </c>
      <c r="F28" s="6">
        <v>1000000</v>
      </c>
      <c r="G28" s="5" t="s">
        <v>35</v>
      </c>
      <c r="H28" s="6">
        <v>1000000</v>
      </c>
      <c r="I28" s="6">
        <v>1000000</v>
      </c>
      <c r="J28" s="6">
        <v>1000000</v>
      </c>
      <c r="K28" s="5" t="s">
        <v>36</v>
      </c>
      <c r="L28" s="7">
        <v>100</v>
      </c>
      <c r="M28" s="5" t="s">
        <v>37</v>
      </c>
      <c r="N28" s="5" t="s">
        <v>38</v>
      </c>
      <c r="O28" s="5" t="s">
        <v>77</v>
      </c>
      <c r="P28" s="5" t="s">
        <v>78</v>
      </c>
    </row>
    <row r="29" ht="54" spans="1:16">
      <c r="A29" s="4">
        <v>27</v>
      </c>
      <c r="B29" s="5" t="s">
        <v>31</v>
      </c>
      <c r="C29" s="5" t="s">
        <v>32</v>
      </c>
      <c r="D29" s="5" t="s">
        <v>113</v>
      </c>
      <c r="E29" s="5" t="s">
        <v>114</v>
      </c>
      <c r="F29" s="6">
        <v>26136115.08</v>
      </c>
      <c r="G29" s="5" t="s">
        <v>35</v>
      </c>
      <c r="H29" s="6">
        <v>26136115.08</v>
      </c>
      <c r="I29" s="6">
        <v>26100000</v>
      </c>
      <c r="J29" s="6">
        <v>78897534.02</v>
      </c>
      <c r="K29" s="5" t="s">
        <v>115</v>
      </c>
      <c r="L29" s="7">
        <v>99.99</v>
      </c>
      <c r="M29" s="5" t="s">
        <v>37</v>
      </c>
      <c r="N29" s="5" t="s">
        <v>38</v>
      </c>
      <c r="O29" s="5" t="s">
        <v>39</v>
      </c>
      <c r="P29" s="5" t="s">
        <v>40</v>
      </c>
    </row>
    <row r="30" ht="54" spans="1:16">
      <c r="A30" s="4">
        <v>28</v>
      </c>
      <c r="B30" s="5" t="s">
        <v>31</v>
      </c>
      <c r="C30" s="5" t="s">
        <v>32</v>
      </c>
      <c r="D30" s="5" t="s">
        <v>116</v>
      </c>
      <c r="E30" s="5" t="s">
        <v>117</v>
      </c>
      <c r="F30" s="6">
        <v>2411256</v>
      </c>
      <c r="G30" s="5" t="s">
        <v>35</v>
      </c>
      <c r="H30" s="6">
        <v>2411256</v>
      </c>
      <c r="I30" s="6">
        <v>2131250.86</v>
      </c>
      <c r="J30" s="6">
        <v>7559456</v>
      </c>
      <c r="K30" s="5" t="s">
        <v>118</v>
      </c>
      <c r="L30" s="7">
        <v>98.48</v>
      </c>
      <c r="M30" s="5" t="s">
        <v>37</v>
      </c>
      <c r="N30" s="5" t="s">
        <v>38</v>
      </c>
      <c r="O30" s="5" t="s">
        <v>39</v>
      </c>
      <c r="P30" s="5" t="s">
        <v>40</v>
      </c>
    </row>
    <row r="31" ht="54" spans="1:16">
      <c r="A31" s="4">
        <v>29</v>
      </c>
      <c r="B31" s="5" t="s">
        <v>31</v>
      </c>
      <c r="C31" s="5" t="s">
        <v>32</v>
      </c>
      <c r="D31" s="5" t="s">
        <v>119</v>
      </c>
      <c r="E31" s="5" t="s">
        <v>120</v>
      </c>
      <c r="F31" s="6">
        <v>63000000</v>
      </c>
      <c r="G31" s="5" t="s">
        <v>35</v>
      </c>
      <c r="H31" s="6">
        <v>63000000</v>
      </c>
      <c r="I31" s="6">
        <v>47799600</v>
      </c>
      <c r="J31" s="6">
        <v>63000000</v>
      </c>
      <c r="K31" s="5" t="s">
        <v>121</v>
      </c>
      <c r="L31" s="7">
        <v>92.76</v>
      </c>
      <c r="M31" s="5" t="s">
        <v>37</v>
      </c>
      <c r="N31" s="5" t="s">
        <v>38</v>
      </c>
      <c r="O31" s="5" t="s">
        <v>77</v>
      </c>
      <c r="P31" s="5" t="s">
        <v>78</v>
      </c>
    </row>
    <row r="32" ht="54" spans="1:16">
      <c r="A32" s="4">
        <v>30</v>
      </c>
      <c r="B32" s="5" t="s">
        <v>31</v>
      </c>
      <c r="C32" s="5" t="s">
        <v>32</v>
      </c>
      <c r="D32" s="5" t="s">
        <v>122</v>
      </c>
      <c r="E32" s="5" t="s">
        <v>123</v>
      </c>
      <c r="F32" s="6">
        <v>99000</v>
      </c>
      <c r="G32" s="5" t="s">
        <v>35</v>
      </c>
      <c r="H32" s="6">
        <v>99000</v>
      </c>
      <c r="I32" s="6">
        <v>95000</v>
      </c>
      <c r="J32" s="6">
        <v>399000</v>
      </c>
      <c r="K32" s="5" t="s">
        <v>124</v>
      </c>
      <c r="L32" s="7">
        <v>99.6</v>
      </c>
      <c r="M32" s="5" t="s">
        <v>37</v>
      </c>
      <c r="N32" s="5" t="s">
        <v>38</v>
      </c>
      <c r="O32" s="5" t="s">
        <v>39</v>
      </c>
      <c r="P32" s="5" t="s">
        <v>40</v>
      </c>
    </row>
    <row r="33" ht="54" spans="1:16">
      <c r="A33" s="4">
        <v>31</v>
      </c>
      <c r="B33" s="5" t="s">
        <v>31</v>
      </c>
      <c r="C33" s="5" t="s">
        <v>32</v>
      </c>
      <c r="D33" s="5" t="s">
        <v>125</v>
      </c>
      <c r="E33" s="5" t="s">
        <v>126</v>
      </c>
      <c r="F33" s="6">
        <v>180000</v>
      </c>
      <c r="G33" s="5" t="s">
        <v>35</v>
      </c>
      <c r="H33" s="6">
        <v>296900</v>
      </c>
      <c r="I33" s="6">
        <v>116900</v>
      </c>
      <c r="J33" s="6">
        <v>180000</v>
      </c>
      <c r="K33" s="5" t="s">
        <v>127</v>
      </c>
      <c r="L33" s="7">
        <v>76.47</v>
      </c>
      <c r="M33" s="5" t="s">
        <v>95</v>
      </c>
      <c r="N33" s="5" t="s">
        <v>38</v>
      </c>
      <c r="O33" s="5" t="s">
        <v>47</v>
      </c>
      <c r="P33" s="5" t="s">
        <v>48</v>
      </c>
    </row>
    <row r="34" ht="54" spans="1:16">
      <c r="A34" s="4">
        <v>32</v>
      </c>
      <c r="B34" s="5" t="s">
        <v>31</v>
      </c>
      <c r="C34" s="5" t="s">
        <v>32</v>
      </c>
      <c r="D34" s="5" t="s">
        <v>128</v>
      </c>
      <c r="E34" s="5" t="s">
        <v>129</v>
      </c>
      <c r="F34" s="6">
        <v>20000000</v>
      </c>
      <c r="G34" s="5" t="s">
        <v>35</v>
      </c>
      <c r="H34" s="6">
        <v>20000000</v>
      </c>
      <c r="I34" s="6">
        <v>0</v>
      </c>
      <c r="J34" s="6">
        <v>20000000</v>
      </c>
      <c r="K34" s="5" t="s">
        <v>38</v>
      </c>
      <c r="L34" s="7">
        <v>0</v>
      </c>
      <c r="M34" s="5" t="s">
        <v>63</v>
      </c>
      <c r="N34" s="5" t="s">
        <v>38</v>
      </c>
      <c r="O34" s="5" t="s">
        <v>77</v>
      </c>
      <c r="P34" s="5" t="s">
        <v>78</v>
      </c>
    </row>
    <row r="35" ht="54" spans="1:16">
      <c r="A35" s="4">
        <v>33</v>
      </c>
      <c r="B35" s="5" t="s">
        <v>31</v>
      </c>
      <c r="C35" s="5" t="s">
        <v>32</v>
      </c>
      <c r="D35" s="5" t="s">
        <v>130</v>
      </c>
      <c r="E35" s="5" t="s">
        <v>131</v>
      </c>
      <c r="F35" s="6">
        <v>480000</v>
      </c>
      <c r="G35" s="5" t="s">
        <v>35</v>
      </c>
      <c r="H35" s="6">
        <v>480000</v>
      </c>
      <c r="I35" s="6">
        <v>454373.79</v>
      </c>
      <c r="J35" s="6">
        <v>1341100</v>
      </c>
      <c r="K35" s="5" t="s">
        <v>132</v>
      </c>
      <c r="L35" s="7">
        <v>99.47</v>
      </c>
      <c r="M35" s="5" t="s">
        <v>37</v>
      </c>
      <c r="N35" s="5" t="s">
        <v>38</v>
      </c>
      <c r="O35" s="5" t="s">
        <v>39</v>
      </c>
      <c r="P35" s="5" t="s">
        <v>40</v>
      </c>
    </row>
    <row r="36" ht="54" spans="1:16">
      <c r="A36" s="4">
        <v>34</v>
      </c>
      <c r="B36" s="5" t="s">
        <v>31</v>
      </c>
      <c r="C36" s="5" t="s">
        <v>32</v>
      </c>
      <c r="D36" s="5" t="s">
        <v>133</v>
      </c>
      <c r="E36" s="5" t="s">
        <v>134</v>
      </c>
      <c r="F36" s="6">
        <v>20000</v>
      </c>
      <c r="G36" s="5" t="s">
        <v>35</v>
      </c>
      <c r="H36" s="6">
        <v>20000</v>
      </c>
      <c r="I36" s="6">
        <v>12090.15</v>
      </c>
      <c r="J36" s="6">
        <v>60700</v>
      </c>
      <c r="K36" s="5" t="s">
        <v>135</v>
      </c>
      <c r="L36" s="7">
        <v>89.48</v>
      </c>
      <c r="M36" s="5" t="s">
        <v>102</v>
      </c>
      <c r="N36" s="5" t="s">
        <v>38</v>
      </c>
      <c r="O36" s="5" t="s">
        <v>39</v>
      </c>
      <c r="P36" s="5" t="s">
        <v>40</v>
      </c>
    </row>
    <row r="37" ht="54" spans="1:16">
      <c r="A37" s="4">
        <v>35</v>
      </c>
      <c r="B37" s="5" t="s">
        <v>31</v>
      </c>
      <c r="C37" s="5" t="s">
        <v>32</v>
      </c>
      <c r="D37" s="5" t="s">
        <v>136</v>
      </c>
      <c r="E37" s="5" t="s">
        <v>137</v>
      </c>
      <c r="F37" s="6">
        <v>6300000</v>
      </c>
      <c r="G37" s="5" t="s">
        <v>35</v>
      </c>
      <c r="H37" s="6">
        <v>6300000</v>
      </c>
      <c r="I37" s="6">
        <v>5105170.07</v>
      </c>
      <c r="J37" s="6">
        <v>18145000</v>
      </c>
      <c r="K37" s="5" t="s">
        <v>138</v>
      </c>
      <c r="L37" s="7">
        <v>96.11</v>
      </c>
      <c r="M37" s="5" t="s">
        <v>37</v>
      </c>
      <c r="N37" s="5" t="s">
        <v>38</v>
      </c>
      <c r="O37" s="5" t="s">
        <v>39</v>
      </c>
      <c r="P37" s="5" t="s">
        <v>40</v>
      </c>
    </row>
    <row r="38" ht="54" spans="1:16">
      <c r="A38" s="4">
        <v>36</v>
      </c>
      <c r="B38" s="5" t="s">
        <v>31</v>
      </c>
      <c r="C38" s="5" t="s">
        <v>32</v>
      </c>
      <c r="D38" s="5" t="s">
        <v>139</v>
      </c>
      <c r="E38" s="5" t="s">
        <v>140</v>
      </c>
      <c r="F38" s="6">
        <v>22848788.35</v>
      </c>
      <c r="G38" s="5" t="s">
        <v>35</v>
      </c>
      <c r="H38" s="6">
        <v>22848788.35</v>
      </c>
      <c r="I38" s="6">
        <v>22800000</v>
      </c>
      <c r="J38" s="6">
        <v>66410858.04</v>
      </c>
      <c r="K38" s="5" t="s">
        <v>141</v>
      </c>
      <c r="L38" s="7">
        <v>99.98</v>
      </c>
      <c r="M38" s="5" t="s">
        <v>37</v>
      </c>
      <c r="N38" s="5" t="s">
        <v>38</v>
      </c>
      <c r="O38" s="5" t="s">
        <v>39</v>
      </c>
      <c r="P38" s="5" t="s">
        <v>40</v>
      </c>
    </row>
    <row r="39" ht="54" spans="1:16">
      <c r="A39" s="4">
        <v>37</v>
      </c>
      <c r="B39" s="5" t="s">
        <v>31</v>
      </c>
      <c r="C39" s="5" t="s">
        <v>32</v>
      </c>
      <c r="D39" s="5" t="s">
        <v>142</v>
      </c>
      <c r="E39" s="5" t="s">
        <v>143</v>
      </c>
      <c r="F39" s="6">
        <v>880000</v>
      </c>
      <c r="G39" s="5" t="s">
        <v>35</v>
      </c>
      <c r="H39" s="6">
        <v>880000</v>
      </c>
      <c r="I39" s="6">
        <v>728849.63</v>
      </c>
      <c r="J39" s="6">
        <v>1710000</v>
      </c>
      <c r="K39" s="5" t="s">
        <v>144</v>
      </c>
      <c r="L39" s="7">
        <v>96.68</v>
      </c>
      <c r="M39" s="5" t="s">
        <v>37</v>
      </c>
      <c r="N39" s="5" t="s">
        <v>38</v>
      </c>
      <c r="O39" s="5" t="s">
        <v>39</v>
      </c>
      <c r="P39" s="5" t="s">
        <v>40</v>
      </c>
    </row>
    <row r="40" ht="67.5" spans="1:16">
      <c r="A40" s="4">
        <v>38</v>
      </c>
      <c r="B40" s="5" t="s">
        <v>31</v>
      </c>
      <c r="C40" s="5" t="s">
        <v>32</v>
      </c>
      <c r="D40" s="5" t="s">
        <v>145</v>
      </c>
      <c r="E40" s="5" t="s">
        <v>146</v>
      </c>
      <c r="F40" s="6">
        <v>0</v>
      </c>
      <c r="G40" s="5" t="s">
        <v>35</v>
      </c>
      <c r="H40" s="6">
        <v>80000</v>
      </c>
      <c r="I40" s="6">
        <v>7068</v>
      </c>
      <c r="J40" s="6">
        <v>80000</v>
      </c>
      <c r="K40" s="5" t="s">
        <v>147</v>
      </c>
      <c r="L40" s="7">
        <v>60.88</v>
      </c>
      <c r="M40" s="5" t="s">
        <v>95</v>
      </c>
      <c r="N40" s="5" t="s">
        <v>38</v>
      </c>
      <c r="O40" s="5" t="s">
        <v>47</v>
      </c>
      <c r="P40" s="5" t="s">
        <v>48</v>
      </c>
    </row>
    <row r="41" ht="54" spans="1:16">
      <c r="A41" s="4">
        <v>39</v>
      </c>
      <c r="B41" s="5" t="s">
        <v>31</v>
      </c>
      <c r="C41" s="5" t="s">
        <v>32</v>
      </c>
      <c r="D41" s="5" t="s">
        <v>148</v>
      </c>
      <c r="E41" s="5" t="s">
        <v>149</v>
      </c>
      <c r="F41" s="6">
        <v>0</v>
      </c>
      <c r="G41" s="5" t="s">
        <v>35</v>
      </c>
      <c r="H41" s="6">
        <v>1153000</v>
      </c>
      <c r="I41" s="6">
        <v>1153000</v>
      </c>
      <c r="J41" s="6">
        <v>8439000</v>
      </c>
      <c r="K41" s="5" t="s">
        <v>36</v>
      </c>
      <c r="L41" s="7">
        <v>100</v>
      </c>
      <c r="M41" s="5" t="s">
        <v>37</v>
      </c>
      <c r="N41" s="5" t="s">
        <v>38</v>
      </c>
      <c r="O41" s="5" t="s">
        <v>47</v>
      </c>
      <c r="P41" s="5" t="s">
        <v>48</v>
      </c>
    </row>
    <row r="42" ht="54" spans="1:16">
      <c r="A42" s="4">
        <v>40</v>
      </c>
      <c r="B42" s="5" t="s">
        <v>31</v>
      </c>
      <c r="C42" s="5" t="s">
        <v>32</v>
      </c>
      <c r="D42" s="5" t="s">
        <v>150</v>
      </c>
      <c r="E42" s="5" t="s">
        <v>151</v>
      </c>
      <c r="F42" s="6">
        <v>0</v>
      </c>
      <c r="G42" s="5" t="s">
        <v>35</v>
      </c>
      <c r="H42" s="6">
        <v>110000000</v>
      </c>
      <c r="I42" s="6">
        <v>10318690</v>
      </c>
      <c r="J42" s="6">
        <v>100000000</v>
      </c>
      <c r="K42" s="5" t="s">
        <v>152</v>
      </c>
      <c r="L42" s="7">
        <v>75.1</v>
      </c>
      <c r="M42" s="5" t="s">
        <v>95</v>
      </c>
      <c r="N42" s="5" t="s">
        <v>38</v>
      </c>
      <c r="O42" s="5" t="s">
        <v>47</v>
      </c>
      <c r="P42" s="5" t="s">
        <v>48</v>
      </c>
    </row>
    <row r="43" ht="54" spans="1:16">
      <c r="A43" s="4">
        <v>41</v>
      </c>
      <c r="B43" s="5" t="s">
        <v>31</v>
      </c>
      <c r="C43" s="5" t="s">
        <v>32</v>
      </c>
      <c r="D43" s="5" t="s">
        <v>153</v>
      </c>
      <c r="E43" s="5" t="s">
        <v>154</v>
      </c>
      <c r="F43" s="6">
        <v>600729.47</v>
      </c>
      <c r="G43" s="5" t="s">
        <v>35</v>
      </c>
      <c r="H43" s="6">
        <v>600729.47</v>
      </c>
      <c r="I43" s="6">
        <v>600000</v>
      </c>
      <c r="J43" s="6">
        <v>1819573.53</v>
      </c>
      <c r="K43" s="5" t="s">
        <v>60</v>
      </c>
      <c r="L43" s="7">
        <v>99.99</v>
      </c>
      <c r="M43" s="5" t="s">
        <v>37</v>
      </c>
      <c r="N43" s="5" t="s">
        <v>38</v>
      </c>
      <c r="O43" s="5" t="s">
        <v>39</v>
      </c>
      <c r="P43" s="5" t="s">
        <v>40</v>
      </c>
    </row>
    <row r="44" ht="54" spans="1:16">
      <c r="A44" s="4">
        <v>42</v>
      </c>
      <c r="B44" s="5" t="s">
        <v>31</v>
      </c>
      <c r="C44" s="5" t="s">
        <v>32</v>
      </c>
      <c r="D44" s="5" t="s">
        <v>155</v>
      </c>
      <c r="E44" s="5" t="s">
        <v>156</v>
      </c>
      <c r="F44" s="6">
        <v>1470000</v>
      </c>
      <c r="G44" s="5" t="s">
        <v>35</v>
      </c>
      <c r="H44" s="6">
        <v>1470000</v>
      </c>
      <c r="I44" s="6">
        <v>1447435</v>
      </c>
      <c r="J44" s="6">
        <v>4500000</v>
      </c>
      <c r="K44" s="5" t="s">
        <v>157</v>
      </c>
      <c r="L44" s="7">
        <v>99.85</v>
      </c>
      <c r="M44" s="5" t="s">
        <v>37</v>
      </c>
      <c r="N44" s="5" t="s">
        <v>38</v>
      </c>
      <c r="O44" s="5" t="s">
        <v>39</v>
      </c>
      <c r="P44" s="5" t="s">
        <v>40</v>
      </c>
    </row>
    <row r="45" ht="54" spans="1:16">
      <c r="A45" s="4">
        <v>43</v>
      </c>
      <c r="B45" s="5" t="s">
        <v>31</v>
      </c>
      <c r="C45" s="5" t="s">
        <v>32</v>
      </c>
      <c r="D45" s="5" t="s">
        <v>158</v>
      </c>
      <c r="E45" s="5" t="s">
        <v>159</v>
      </c>
      <c r="F45" s="6">
        <v>294237308.32</v>
      </c>
      <c r="G45" s="5" t="s">
        <v>35</v>
      </c>
      <c r="H45" s="6">
        <v>294237308.32</v>
      </c>
      <c r="I45" s="6">
        <v>256078059.25</v>
      </c>
      <c r="J45" s="6">
        <v>878004210.23</v>
      </c>
      <c r="K45" s="5" t="s">
        <v>160</v>
      </c>
      <c r="L45" s="7">
        <v>98.04</v>
      </c>
      <c r="M45" s="5" t="s">
        <v>37</v>
      </c>
      <c r="N45" s="5" t="s">
        <v>38</v>
      </c>
      <c r="O45" s="5" t="s">
        <v>39</v>
      </c>
      <c r="P45" s="5" t="s">
        <v>40</v>
      </c>
    </row>
    <row r="46" ht="54" spans="1:16">
      <c r="A46" s="4">
        <v>44</v>
      </c>
      <c r="B46" s="5" t="s">
        <v>31</v>
      </c>
      <c r="C46" s="5" t="s">
        <v>32</v>
      </c>
      <c r="D46" s="5" t="s">
        <v>161</v>
      </c>
      <c r="E46" s="5" t="s">
        <v>162</v>
      </c>
      <c r="F46" s="6">
        <v>6400000</v>
      </c>
      <c r="G46" s="5" t="s">
        <v>35</v>
      </c>
      <c r="H46" s="6">
        <v>6400000</v>
      </c>
      <c r="I46" s="6">
        <v>6320000</v>
      </c>
      <c r="J46" s="6">
        <v>6400000</v>
      </c>
      <c r="K46" s="5" t="s">
        <v>163</v>
      </c>
      <c r="L46" s="7">
        <v>99.51</v>
      </c>
      <c r="M46" s="5" t="s">
        <v>37</v>
      </c>
      <c r="N46" s="5" t="s">
        <v>38</v>
      </c>
      <c r="O46" s="5" t="s">
        <v>39</v>
      </c>
      <c r="P46" s="5" t="s">
        <v>40</v>
      </c>
    </row>
    <row r="47" ht="54" spans="1:16">
      <c r="A47" s="4">
        <v>45</v>
      </c>
      <c r="B47" s="5" t="s">
        <v>31</v>
      </c>
      <c r="C47" s="5" t="s">
        <v>32</v>
      </c>
      <c r="D47" s="5" t="s">
        <v>164</v>
      </c>
      <c r="E47" s="5" t="s">
        <v>165</v>
      </c>
      <c r="F47" s="6">
        <v>150000</v>
      </c>
      <c r="G47" s="5" t="s">
        <v>35</v>
      </c>
      <c r="H47" s="6">
        <v>150000</v>
      </c>
      <c r="I47" s="6">
        <v>106629</v>
      </c>
      <c r="J47" s="6">
        <v>446000</v>
      </c>
      <c r="K47" s="5" t="s">
        <v>166</v>
      </c>
      <c r="L47" s="7">
        <v>92.91</v>
      </c>
      <c r="M47" s="5" t="s">
        <v>37</v>
      </c>
      <c r="N47" s="5" t="s">
        <v>38</v>
      </c>
      <c r="O47" s="5" t="s">
        <v>39</v>
      </c>
      <c r="P47" s="5" t="s">
        <v>40</v>
      </c>
    </row>
    <row r="48" ht="54" spans="1:16">
      <c r="A48" s="4">
        <v>46</v>
      </c>
      <c r="B48" s="5" t="s">
        <v>31</v>
      </c>
      <c r="C48" s="5" t="s">
        <v>32</v>
      </c>
      <c r="D48" s="5" t="s">
        <v>167</v>
      </c>
      <c r="E48" s="5" t="s">
        <v>168</v>
      </c>
      <c r="F48" s="6">
        <v>3327121.15</v>
      </c>
      <c r="G48" s="5" t="s">
        <v>35</v>
      </c>
      <c r="H48" s="6">
        <v>3327121.15</v>
      </c>
      <c r="I48" s="6">
        <v>3300000</v>
      </c>
      <c r="J48" s="6">
        <v>9653157.99</v>
      </c>
      <c r="K48" s="5" t="s">
        <v>169</v>
      </c>
      <c r="L48" s="7">
        <v>99.92</v>
      </c>
      <c r="M48" s="5" t="s">
        <v>37</v>
      </c>
      <c r="N48" s="5" t="s">
        <v>38</v>
      </c>
      <c r="O48" s="5" t="s">
        <v>39</v>
      </c>
      <c r="P48" s="5" t="s">
        <v>40</v>
      </c>
    </row>
    <row r="49" ht="54" spans="1:16">
      <c r="A49" s="4">
        <v>47</v>
      </c>
      <c r="B49" s="5" t="s">
        <v>31</v>
      </c>
      <c r="C49" s="5" t="s">
        <v>32</v>
      </c>
      <c r="D49" s="5" t="s">
        <v>170</v>
      </c>
      <c r="E49" s="5" t="s">
        <v>171</v>
      </c>
      <c r="F49" s="6">
        <v>71772572.88</v>
      </c>
      <c r="G49" s="5" t="s">
        <v>35</v>
      </c>
      <c r="H49" s="6">
        <v>71772572.88</v>
      </c>
      <c r="I49" s="6">
        <v>71770000</v>
      </c>
      <c r="J49" s="6">
        <v>207611072.52</v>
      </c>
      <c r="K49" s="5" t="s">
        <v>36</v>
      </c>
      <c r="L49" s="7">
        <v>100</v>
      </c>
      <c r="M49" s="5" t="s">
        <v>37</v>
      </c>
      <c r="N49" s="5" t="s">
        <v>38</v>
      </c>
      <c r="O49" s="5" t="s">
        <v>39</v>
      </c>
      <c r="P49" s="5" t="s">
        <v>40</v>
      </c>
    </row>
    <row r="50" ht="54" spans="1:16">
      <c r="A50" s="4">
        <v>48</v>
      </c>
      <c r="B50" s="5" t="s">
        <v>31</v>
      </c>
      <c r="C50" s="5" t="s">
        <v>32</v>
      </c>
      <c r="D50" s="5" t="s">
        <v>172</v>
      </c>
      <c r="E50" s="5" t="s">
        <v>173</v>
      </c>
      <c r="F50" s="6">
        <v>0</v>
      </c>
      <c r="G50" s="5" t="s">
        <v>35</v>
      </c>
      <c r="H50" s="6">
        <v>2231218.41</v>
      </c>
      <c r="I50" s="6">
        <v>2231218.41</v>
      </c>
      <c r="J50" s="6">
        <v>9293528.48</v>
      </c>
      <c r="K50" s="5" t="s">
        <v>36</v>
      </c>
      <c r="L50" s="7">
        <v>100</v>
      </c>
      <c r="M50" s="5" t="s">
        <v>37</v>
      </c>
      <c r="N50" s="5" t="s">
        <v>38</v>
      </c>
      <c r="O50" s="5" t="s">
        <v>47</v>
      </c>
      <c r="P50" s="5" t="s">
        <v>48</v>
      </c>
    </row>
    <row r="51" ht="81" spans="1:16">
      <c r="A51" s="4">
        <v>49</v>
      </c>
      <c r="B51" s="5" t="s">
        <v>31</v>
      </c>
      <c r="C51" s="5" t="s">
        <v>32</v>
      </c>
      <c r="D51" s="5" t="s">
        <v>174</v>
      </c>
      <c r="E51" s="5" t="s">
        <v>175</v>
      </c>
      <c r="F51" s="6">
        <v>0</v>
      </c>
      <c r="G51" s="5" t="s">
        <v>35</v>
      </c>
      <c r="H51" s="6">
        <v>14704875</v>
      </c>
      <c r="I51" s="6">
        <v>9718927</v>
      </c>
      <c r="J51" s="6">
        <v>361900</v>
      </c>
      <c r="K51" s="5" t="s">
        <v>176</v>
      </c>
      <c r="L51" s="7">
        <v>84.61</v>
      </c>
      <c r="M51" s="5" t="s">
        <v>102</v>
      </c>
      <c r="N51" s="5" t="s">
        <v>38</v>
      </c>
      <c r="O51" s="5" t="s">
        <v>47</v>
      </c>
      <c r="P51" s="5" t="s">
        <v>48</v>
      </c>
    </row>
    <row r="52" ht="54" spans="1:16">
      <c r="A52" s="4">
        <v>50</v>
      </c>
      <c r="B52" s="5" t="s">
        <v>31</v>
      </c>
      <c r="C52" s="5" t="s">
        <v>32</v>
      </c>
      <c r="D52" s="5" t="s">
        <v>177</v>
      </c>
      <c r="E52" s="5" t="s">
        <v>178</v>
      </c>
      <c r="F52" s="6">
        <v>5558400</v>
      </c>
      <c r="G52" s="5" t="s">
        <v>35</v>
      </c>
      <c r="H52" s="6">
        <v>5558400</v>
      </c>
      <c r="I52" s="6">
        <v>5055800</v>
      </c>
      <c r="J52" s="6">
        <v>16378800</v>
      </c>
      <c r="K52" s="5" t="s">
        <v>179</v>
      </c>
      <c r="L52" s="7">
        <v>99.1</v>
      </c>
      <c r="M52" s="5" t="s">
        <v>37</v>
      </c>
      <c r="N52" s="5" t="s">
        <v>38</v>
      </c>
      <c r="O52" s="5" t="s">
        <v>39</v>
      </c>
      <c r="P52" s="5" t="s">
        <v>40</v>
      </c>
    </row>
    <row r="53" ht="54" spans="1:16">
      <c r="A53" s="4">
        <v>51</v>
      </c>
      <c r="B53" s="5" t="s">
        <v>31</v>
      </c>
      <c r="C53" s="5" t="s">
        <v>32</v>
      </c>
      <c r="D53" s="5" t="s">
        <v>180</v>
      </c>
      <c r="E53" s="5" t="s">
        <v>181</v>
      </c>
      <c r="F53" s="6">
        <v>340000</v>
      </c>
      <c r="G53" s="5" t="s">
        <v>35</v>
      </c>
      <c r="H53" s="6">
        <v>340000</v>
      </c>
      <c r="I53" s="6">
        <v>338300</v>
      </c>
      <c r="J53" s="6">
        <v>1109300</v>
      </c>
      <c r="K53" s="5" t="s">
        <v>182</v>
      </c>
      <c r="L53" s="7">
        <v>99.95</v>
      </c>
      <c r="M53" s="5" t="s">
        <v>37</v>
      </c>
      <c r="N53" s="5" t="s">
        <v>38</v>
      </c>
      <c r="O53" s="5" t="s">
        <v>39</v>
      </c>
      <c r="P53" s="5" t="s">
        <v>40</v>
      </c>
    </row>
    <row r="54" ht="54" spans="1:16">
      <c r="A54" s="4">
        <v>52</v>
      </c>
      <c r="B54" s="5" t="s">
        <v>31</v>
      </c>
      <c r="C54" s="5" t="s">
        <v>32</v>
      </c>
      <c r="D54" s="5" t="s">
        <v>183</v>
      </c>
      <c r="E54" s="5" t="s">
        <v>184</v>
      </c>
      <c r="F54" s="6">
        <v>8200000</v>
      </c>
      <c r="G54" s="5" t="s">
        <v>35</v>
      </c>
      <c r="H54" s="6">
        <v>8200000</v>
      </c>
      <c r="I54" s="6">
        <v>8175230</v>
      </c>
      <c r="J54" s="6">
        <v>24900000</v>
      </c>
      <c r="K54" s="5" t="s">
        <v>185</v>
      </c>
      <c r="L54" s="7">
        <v>99.97</v>
      </c>
      <c r="M54" s="5" t="s">
        <v>37</v>
      </c>
      <c r="N54" s="5" t="s">
        <v>38</v>
      </c>
      <c r="O54" s="5" t="s">
        <v>39</v>
      </c>
      <c r="P54" s="5" t="s">
        <v>40</v>
      </c>
    </row>
    <row r="55" ht="67.5" spans="1:16">
      <c r="A55" s="4">
        <v>53</v>
      </c>
      <c r="B55" s="5" t="s">
        <v>31</v>
      </c>
      <c r="C55" s="5" t="s">
        <v>32</v>
      </c>
      <c r="D55" s="5" t="s">
        <v>186</v>
      </c>
      <c r="E55" s="5" t="s">
        <v>187</v>
      </c>
      <c r="F55" s="6">
        <v>120000</v>
      </c>
      <c r="G55" s="5" t="s">
        <v>35</v>
      </c>
      <c r="H55" s="6">
        <v>120000</v>
      </c>
      <c r="I55" s="6">
        <v>120000</v>
      </c>
      <c r="J55" s="6">
        <v>1140000</v>
      </c>
      <c r="K55" s="5" t="s">
        <v>36</v>
      </c>
      <c r="L55" s="7">
        <v>100</v>
      </c>
      <c r="M55" s="5" t="s">
        <v>37</v>
      </c>
      <c r="N55" s="5" t="s">
        <v>38</v>
      </c>
      <c r="O55" s="5" t="s">
        <v>39</v>
      </c>
      <c r="P55" s="5" t="s">
        <v>40</v>
      </c>
    </row>
    <row r="56" ht="54" spans="1:16">
      <c r="A56" s="4">
        <v>54</v>
      </c>
      <c r="B56" s="5" t="s">
        <v>31</v>
      </c>
      <c r="C56" s="5" t="s">
        <v>32</v>
      </c>
      <c r="D56" s="5" t="s">
        <v>188</v>
      </c>
      <c r="E56" s="5" t="s">
        <v>189</v>
      </c>
      <c r="F56" s="6">
        <v>10000000</v>
      </c>
      <c r="G56" s="5" t="s">
        <v>35</v>
      </c>
      <c r="H56" s="6">
        <v>10000000</v>
      </c>
      <c r="I56" s="6">
        <v>10000000</v>
      </c>
      <c r="J56" s="6">
        <v>10000000</v>
      </c>
      <c r="K56" s="5" t="s">
        <v>36</v>
      </c>
      <c r="L56" s="7">
        <v>100</v>
      </c>
      <c r="M56" s="5" t="s">
        <v>37</v>
      </c>
      <c r="N56" s="5" t="s">
        <v>38</v>
      </c>
      <c r="O56" s="5" t="s">
        <v>77</v>
      </c>
      <c r="P56" s="5" t="s">
        <v>78</v>
      </c>
    </row>
    <row r="57" ht="54" spans="1:16">
      <c r="A57" s="4">
        <v>55</v>
      </c>
      <c r="B57" s="5" t="s">
        <v>31</v>
      </c>
      <c r="C57" s="5" t="s">
        <v>32</v>
      </c>
      <c r="D57" s="5" t="s">
        <v>190</v>
      </c>
      <c r="E57" s="5" t="s">
        <v>191</v>
      </c>
      <c r="F57" s="6">
        <v>0</v>
      </c>
      <c r="G57" s="5" t="s">
        <v>35</v>
      </c>
      <c r="H57" s="6">
        <v>7835000</v>
      </c>
      <c r="I57" s="6">
        <v>7835000</v>
      </c>
      <c r="J57" s="6">
        <v>32400</v>
      </c>
      <c r="K57" s="5" t="s">
        <v>36</v>
      </c>
      <c r="L57" s="7">
        <v>100</v>
      </c>
      <c r="M57" s="5" t="s">
        <v>37</v>
      </c>
      <c r="N57" s="5" t="s">
        <v>38</v>
      </c>
      <c r="O57" s="5" t="s">
        <v>77</v>
      </c>
      <c r="P57" s="5" t="s">
        <v>78</v>
      </c>
    </row>
    <row r="58" ht="54" spans="1:16">
      <c r="A58" s="4">
        <v>56</v>
      </c>
      <c r="B58" s="5" t="s">
        <v>31</v>
      </c>
      <c r="C58" s="5" t="s">
        <v>32</v>
      </c>
      <c r="D58" s="5" t="s">
        <v>192</v>
      </c>
      <c r="E58" s="5" t="s">
        <v>193</v>
      </c>
      <c r="F58" s="6">
        <v>2688000</v>
      </c>
      <c r="G58" s="5" t="s">
        <v>35</v>
      </c>
      <c r="H58" s="6">
        <v>2688000</v>
      </c>
      <c r="I58" s="6">
        <v>2688000</v>
      </c>
      <c r="J58" s="6">
        <v>2688000</v>
      </c>
      <c r="K58" s="5" t="s">
        <v>36</v>
      </c>
      <c r="L58" s="7">
        <v>100</v>
      </c>
      <c r="M58" s="5" t="s">
        <v>37</v>
      </c>
      <c r="N58" s="5" t="s">
        <v>38</v>
      </c>
      <c r="O58" s="5" t="s">
        <v>39</v>
      </c>
      <c r="P58" s="5" t="s">
        <v>40</v>
      </c>
    </row>
    <row r="59" ht="67.5" spans="1:16">
      <c r="A59" s="4">
        <v>57</v>
      </c>
      <c r="B59" s="5" t="s">
        <v>31</v>
      </c>
      <c r="C59" s="5" t="s">
        <v>32</v>
      </c>
      <c r="D59" s="5" t="s">
        <v>194</v>
      </c>
      <c r="E59" s="5" t="s">
        <v>195</v>
      </c>
      <c r="F59" s="6">
        <v>770050</v>
      </c>
      <c r="G59" s="5" t="s">
        <v>35</v>
      </c>
      <c r="H59" s="6">
        <v>770050</v>
      </c>
      <c r="I59" s="6">
        <v>770038.5</v>
      </c>
      <c r="J59" s="6">
        <v>2310100</v>
      </c>
      <c r="K59" s="5" t="s">
        <v>36</v>
      </c>
      <c r="L59" s="7">
        <v>100</v>
      </c>
      <c r="M59" s="5" t="s">
        <v>37</v>
      </c>
      <c r="N59" s="5" t="s">
        <v>38</v>
      </c>
      <c r="O59" s="5" t="s">
        <v>47</v>
      </c>
      <c r="P59" s="5" t="s">
        <v>48</v>
      </c>
    </row>
    <row r="60" ht="54" spans="1:16">
      <c r="A60" s="4">
        <v>58</v>
      </c>
      <c r="B60" s="5" t="s">
        <v>31</v>
      </c>
      <c r="C60" s="5" t="s">
        <v>32</v>
      </c>
      <c r="D60" s="5" t="s">
        <v>196</v>
      </c>
      <c r="E60" s="5" t="s">
        <v>197</v>
      </c>
      <c r="F60" s="6">
        <v>300000</v>
      </c>
      <c r="G60" s="5" t="s">
        <v>35</v>
      </c>
      <c r="H60" s="6">
        <v>300000</v>
      </c>
      <c r="I60" s="6">
        <v>299445.61</v>
      </c>
      <c r="J60" s="6">
        <v>910000</v>
      </c>
      <c r="K60" s="5" t="s">
        <v>198</v>
      </c>
      <c r="L60" s="7">
        <v>99.98</v>
      </c>
      <c r="M60" s="5" t="s">
        <v>37</v>
      </c>
      <c r="N60" s="5" t="s">
        <v>38</v>
      </c>
      <c r="O60" s="5" t="s">
        <v>39</v>
      </c>
      <c r="P60" s="5" t="s">
        <v>40</v>
      </c>
    </row>
    <row r="61" ht="54" spans="1:16">
      <c r="A61" s="4">
        <v>59</v>
      </c>
      <c r="B61" s="5" t="s">
        <v>31</v>
      </c>
      <c r="C61" s="5" t="s">
        <v>32</v>
      </c>
      <c r="D61" s="5" t="s">
        <v>199</v>
      </c>
      <c r="E61" s="5" t="s">
        <v>200</v>
      </c>
      <c r="F61" s="6">
        <v>5337600</v>
      </c>
      <c r="G61" s="5" t="s">
        <v>35</v>
      </c>
      <c r="H61" s="6">
        <v>5337600</v>
      </c>
      <c r="I61" s="6">
        <v>5301345</v>
      </c>
      <c r="J61" s="6">
        <v>21160700</v>
      </c>
      <c r="K61" s="5" t="s">
        <v>201</v>
      </c>
      <c r="L61" s="7">
        <v>99.93</v>
      </c>
      <c r="M61" s="5" t="s">
        <v>37</v>
      </c>
      <c r="N61" s="5" t="s">
        <v>38</v>
      </c>
      <c r="O61" s="5" t="s">
        <v>39</v>
      </c>
      <c r="P61" s="5" t="s">
        <v>40</v>
      </c>
    </row>
    <row r="62" ht="54" spans="1:16">
      <c r="A62" s="4">
        <v>60</v>
      </c>
      <c r="B62" s="5" t="s">
        <v>31</v>
      </c>
      <c r="C62" s="5" t="s">
        <v>32</v>
      </c>
      <c r="D62" s="5" t="s">
        <v>202</v>
      </c>
      <c r="E62" s="5" t="s">
        <v>203</v>
      </c>
      <c r="F62" s="6">
        <v>0</v>
      </c>
      <c r="G62" s="5" t="s">
        <v>35</v>
      </c>
      <c r="H62" s="6">
        <v>326515.42</v>
      </c>
      <c r="I62" s="6">
        <v>284641.61</v>
      </c>
      <c r="J62" s="6">
        <v>304822.2</v>
      </c>
      <c r="K62" s="5" t="s">
        <v>204</v>
      </c>
      <c r="L62" s="7">
        <v>97.44</v>
      </c>
      <c r="M62" s="5" t="s">
        <v>37</v>
      </c>
      <c r="N62" s="5" t="s">
        <v>38</v>
      </c>
      <c r="O62" s="5" t="s">
        <v>77</v>
      </c>
      <c r="P62" s="5" t="s">
        <v>78</v>
      </c>
    </row>
    <row r="63" ht="54" spans="1:16">
      <c r="A63" s="4">
        <v>61</v>
      </c>
      <c r="B63" s="5" t="s">
        <v>31</v>
      </c>
      <c r="C63" s="5" t="s">
        <v>32</v>
      </c>
      <c r="D63" s="5" t="s">
        <v>205</v>
      </c>
      <c r="E63" s="5" t="s">
        <v>206</v>
      </c>
      <c r="F63" s="6">
        <v>1000000</v>
      </c>
      <c r="G63" s="5" t="s">
        <v>35</v>
      </c>
      <c r="H63" s="6">
        <v>1000000</v>
      </c>
      <c r="I63" s="6">
        <v>769089.38</v>
      </c>
      <c r="J63" s="6">
        <v>2960000</v>
      </c>
      <c r="K63" s="5" t="s">
        <v>207</v>
      </c>
      <c r="L63" s="7">
        <v>94.78</v>
      </c>
      <c r="M63" s="5" t="s">
        <v>37</v>
      </c>
      <c r="N63" s="5" t="s">
        <v>38</v>
      </c>
      <c r="O63" s="5" t="s">
        <v>39</v>
      </c>
      <c r="P63" s="5" t="s">
        <v>40</v>
      </c>
    </row>
    <row r="64" ht="54" spans="1:16">
      <c r="A64" s="4">
        <v>62</v>
      </c>
      <c r="B64" s="5" t="s">
        <v>31</v>
      </c>
      <c r="C64" s="5" t="s">
        <v>32</v>
      </c>
      <c r="D64" s="5" t="s">
        <v>208</v>
      </c>
      <c r="E64" s="5" t="s">
        <v>209</v>
      </c>
      <c r="F64" s="6">
        <v>678720</v>
      </c>
      <c r="G64" s="5" t="s">
        <v>35</v>
      </c>
      <c r="H64" s="6">
        <v>678720</v>
      </c>
      <c r="I64" s="6">
        <v>670000</v>
      </c>
      <c r="J64" s="6">
        <v>2768720</v>
      </c>
      <c r="K64" s="5" t="s">
        <v>210</v>
      </c>
      <c r="L64" s="7">
        <v>99.87</v>
      </c>
      <c r="M64" s="5" t="s">
        <v>37</v>
      </c>
      <c r="N64" s="5" t="s">
        <v>38</v>
      </c>
      <c r="O64" s="5" t="s">
        <v>39</v>
      </c>
      <c r="P64" s="5" t="s">
        <v>40</v>
      </c>
    </row>
    <row r="65" ht="54" spans="1:16">
      <c r="A65" s="4">
        <v>63</v>
      </c>
      <c r="B65" s="5" t="s">
        <v>31</v>
      </c>
      <c r="C65" s="5" t="s">
        <v>32</v>
      </c>
      <c r="D65" s="5" t="s">
        <v>211</v>
      </c>
      <c r="E65" s="5" t="s">
        <v>212</v>
      </c>
      <c r="F65" s="6">
        <v>3505800</v>
      </c>
      <c r="G65" s="5" t="s">
        <v>35</v>
      </c>
      <c r="H65" s="6">
        <v>3505800</v>
      </c>
      <c r="I65" s="6">
        <v>3505800</v>
      </c>
      <c r="J65" s="6">
        <v>34688200</v>
      </c>
      <c r="K65" s="5" t="s">
        <v>36</v>
      </c>
      <c r="L65" s="7">
        <v>100</v>
      </c>
      <c r="M65" s="5" t="s">
        <v>37</v>
      </c>
      <c r="N65" s="5" t="s">
        <v>38</v>
      </c>
      <c r="O65" s="5" t="s">
        <v>39</v>
      </c>
      <c r="P65" s="5" t="s">
        <v>40</v>
      </c>
    </row>
    <row r="66" ht="67.5" spans="1:16">
      <c r="A66" s="4">
        <v>64</v>
      </c>
      <c r="B66" s="5" t="s">
        <v>31</v>
      </c>
      <c r="C66" s="5" t="s">
        <v>32</v>
      </c>
      <c r="D66" s="5" t="s">
        <v>213</v>
      </c>
      <c r="E66" s="5" t="s">
        <v>214</v>
      </c>
      <c r="F66" s="6">
        <v>1932000</v>
      </c>
      <c r="G66" s="5" t="s">
        <v>35</v>
      </c>
      <c r="H66" s="6">
        <v>1932000</v>
      </c>
      <c r="I66" s="6">
        <v>1932000</v>
      </c>
      <c r="J66" s="6">
        <v>2582000</v>
      </c>
      <c r="K66" s="5" t="s">
        <v>36</v>
      </c>
      <c r="L66" s="7">
        <v>86.49</v>
      </c>
      <c r="M66" s="5" t="s">
        <v>102</v>
      </c>
      <c r="N66" s="5" t="s">
        <v>38</v>
      </c>
      <c r="O66" s="5" t="s">
        <v>39</v>
      </c>
      <c r="P66" s="5" t="s">
        <v>40</v>
      </c>
    </row>
    <row r="67" ht="54" spans="1:16">
      <c r="A67" s="4">
        <v>65</v>
      </c>
      <c r="B67" s="5" t="s">
        <v>31</v>
      </c>
      <c r="C67" s="5" t="s">
        <v>32</v>
      </c>
      <c r="D67" s="5" t="s">
        <v>215</v>
      </c>
      <c r="E67" s="5" t="s">
        <v>216</v>
      </c>
      <c r="F67" s="6">
        <v>31199780</v>
      </c>
      <c r="G67" s="5" t="s">
        <v>35</v>
      </c>
      <c r="H67" s="6">
        <v>31199780</v>
      </c>
      <c r="I67" s="6">
        <v>7904212.53</v>
      </c>
      <c r="J67" s="6">
        <v>31199780</v>
      </c>
      <c r="K67" s="5" t="s">
        <v>217</v>
      </c>
      <c r="L67" s="7">
        <v>65.95</v>
      </c>
      <c r="M67" s="5" t="s">
        <v>95</v>
      </c>
      <c r="N67" s="5" t="s">
        <v>38</v>
      </c>
      <c r="O67" s="5" t="s">
        <v>77</v>
      </c>
      <c r="P67" s="5" t="s">
        <v>78</v>
      </c>
    </row>
    <row r="68" ht="54" spans="1:16">
      <c r="A68" s="4">
        <v>66</v>
      </c>
      <c r="B68" s="5" t="s">
        <v>31</v>
      </c>
      <c r="C68" s="5" t="s">
        <v>32</v>
      </c>
      <c r="D68" s="5" t="s">
        <v>218</v>
      </c>
      <c r="E68" s="5" t="s">
        <v>219</v>
      </c>
      <c r="F68" s="6">
        <v>0</v>
      </c>
      <c r="G68" s="5" t="s">
        <v>35</v>
      </c>
      <c r="H68" s="6">
        <v>2240000</v>
      </c>
      <c r="I68" s="6">
        <v>2240000</v>
      </c>
      <c r="J68" s="6">
        <v>1100000</v>
      </c>
      <c r="K68" s="5" t="s">
        <v>36</v>
      </c>
      <c r="L68" s="7">
        <v>100</v>
      </c>
      <c r="M68" s="5" t="s">
        <v>37</v>
      </c>
      <c r="N68" s="5" t="s">
        <v>38</v>
      </c>
      <c r="O68" s="5" t="s">
        <v>47</v>
      </c>
      <c r="P68" s="5" t="s">
        <v>48</v>
      </c>
    </row>
    <row r="69" ht="67.5" spans="1:16">
      <c r="A69" s="4">
        <v>67</v>
      </c>
      <c r="B69" s="5" t="s">
        <v>31</v>
      </c>
      <c r="C69" s="5" t="s">
        <v>32</v>
      </c>
      <c r="D69" s="5" t="s">
        <v>220</v>
      </c>
      <c r="E69" s="5" t="s">
        <v>221</v>
      </c>
      <c r="F69" s="6">
        <v>13400000</v>
      </c>
      <c r="G69" s="5" t="s">
        <v>35</v>
      </c>
      <c r="H69" s="6">
        <v>13400000</v>
      </c>
      <c r="I69" s="6">
        <v>13000000</v>
      </c>
      <c r="J69" s="6">
        <v>15663600</v>
      </c>
      <c r="K69" s="5" t="s">
        <v>222</v>
      </c>
      <c r="L69" s="7">
        <v>94.92</v>
      </c>
      <c r="M69" s="5" t="s">
        <v>37</v>
      </c>
      <c r="N69" s="5" t="s">
        <v>38</v>
      </c>
      <c r="O69" s="5" t="s">
        <v>39</v>
      </c>
      <c r="P69" s="5" t="s">
        <v>40</v>
      </c>
    </row>
    <row r="70" ht="67.5" spans="1:16">
      <c r="A70" s="4">
        <v>68</v>
      </c>
      <c r="B70" s="5" t="s">
        <v>31</v>
      </c>
      <c r="C70" s="5" t="s">
        <v>32</v>
      </c>
      <c r="D70" s="5" t="s">
        <v>223</v>
      </c>
      <c r="E70" s="5" t="s">
        <v>224</v>
      </c>
      <c r="F70" s="6">
        <v>770050</v>
      </c>
      <c r="G70" s="5" t="s">
        <v>35</v>
      </c>
      <c r="H70" s="6">
        <v>770050</v>
      </c>
      <c r="I70" s="6">
        <v>770038.5</v>
      </c>
      <c r="J70" s="6">
        <v>2310100</v>
      </c>
      <c r="K70" s="5" t="s">
        <v>36</v>
      </c>
      <c r="L70" s="7">
        <v>100</v>
      </c>
      <c r="M70" s="5" t="s">
        <v>37</v>
      </c>
      <c r="N70" s="5" t="s">
        <v>38</v>
      </c>
      <c r="O70" s="5" t="s">
        <v>47</v>
      </c>
      <c r="P70" s="5" t="s">
        <v>48</v>
      </c>
    </row>
    <row r="71" ht="54" spans="1:16">
      <c r="A71" s="4">
        <v>69</v>
      </c>
      <c r="B71" s="5" t="s">
        <v>31</v>
      </c>
      <c r="C71" s="5" t="s">
        <v>32</v>
      </c>
      <c r="D71" s="5" t="s">
        <v>225</v>
      </c>
      <c r="E71" s="5" t="s">
        <v>226</v>
      </c>
      <c r="F71" s="6">
        <v>1400000</v>
      </c>
      <c r="G71" s="5" t="s">
        <v>35</v>
      </c>
      <c r="H71" s="6">
        <v>1400000</v>
      </c>
      <c r="I71" s="6">
        <v>1400000</v>
      </c>
      <c r="J71" s="6">
        <v>2700000</v>
      </c>
      <c r="K71" s="5" t="s">
        <v>36</v>
      </c>
      <c r="L71" s="7">
        <v>100</v>
      </c>
      <c r="M71" s="5" t="s">
        <v>37</v>
      </c>
      <c r="N71" s="5" t="s">
        <v>38</v>
      </c>
      <c r="O71" s="5" t="s">
        <v>39</v>
      </c>
      <c r="P71" s="5" t="s">
        <v>40</v>
      </c>
    </row>
    <row r="72" spans="12:12">
      <c r="L72">
        <f>SUM(L3:L71)</f>
        <v>6168.4</v>
      </c>
    </row>
    <row r="74" spans="12:12">
      <c r="L74">
        <f>L72/69</f>
        <v>89.3971014492753</v>
      </c>
    </row>
    <row r="77" spans="9:9">
      <c r="I77" s="8">
        <f>I2/10000</f>
        <v>105193.808507</v>
      </c>
    </row>
    <row r="79" spans="6:6">
      <c r="F79" s="8">
        <f>F2/10000</f>
        <v>111570.65733</v>
      </c>
    </row>
    <row r="80" spans="9:9">
      <c r="I80" s="9">
        <f>I77/F79</f>
        <v>0.942844749904639</v>
      </c>
    </row>
    <row r="82" spans="6:6">
      <c r="F82">
        <v>1612.86</v>
      </c>
    </row>
    <row r="83" spans="6:6">
      <c r="F83">
        <f>F79+F82</f>
        <v>113183.51733</v>
      </c>
    </row>
    <row r="84" spans="9:9">
      <c r="I84" s="9">
        <f>54/69</f>
        <v>0.782608695652174</v>
      </c>
    </row>
  </sheetData>
  <autoFilter xmlns:etc="http://www.wps.cn/officeDocument/2017/etCustomData" ref="A1:P71" etc:filterBottomFollowUsedRange="0"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WPS_1619336678</cp:lastModifiedBy>
  <dcterms:created xsi:type="dcterms:W3CDTF">2024-11-11T00:40:00Z</dcterms:created>
  <dcterms:modified xsi:type="dcterms:W3CDTF">2024-11-11T09:08:09Z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85F2E6D4B6C441C1A29847F4EB898D7B_12</vt:lpwstr>
  </property>
  <property fmtid="{D5CDD505-2E9C-101B-9397-08002B2CF9AE}" pid="3" name="KSOProductBuildVer">
    <vt:lpwstr>2052-12.1.0.18608</vt:lpwstr>
  </property>
</Properties>
</file>