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910" activeTab="0"/>
  </bookViews>
  <sheets>
    <sheet name="整体支出对比表" sheetId="1" r:id="rId1"/>
  </sheets>
  <definedNames/>
  <calcPr fullCalcOnLoad="1"/>
</workbook>
</file>

<file path=xl/sharedStrings.xml><?xml version="1.0" encoding="utf-8"?>
<sst xmlns="http://schemas.openxmlformats.org/spreadsheetml/2006/main" count="201" uniqueCount="135">
  <si>
    <t>填报单位（盖章）</t>
  </si>
  <si>
    <t>预算执行（万元）</t>
  </si>
  <si>
    <t>项   目</t>
  </si>
  <si>
    <t>年初预算数</t>
  </si>
  <si>
    <t>调整预算数</t>
  </si>
  <si>
    <t>实际执行数</t>
  </si>
  <si>
    <t>备注</t>
  </si>
  <si>
    <t>基本支出预算</t>
  </si>
  <si>
    <t>其中：工资福利支出</t>
  </si>
  <si>
    <t>项目支出预算</t>
  </si>
  <si>
    <t>合计</t>
  </si>
  <si>
    <t>总计</t>
  </si>
  <si>
    <t>一级指标</t>
  </si>
  <si>
    <t>二级指标</t>
  </si>
  <si>
    <t>三级指标</t>
  </si>
  <si>
    <t>四级指标</t>
  </si>
  <si>
    <t>年初目标</t>
  </si>
  <si>
    <t>实际完成</t>
  </si>
  <si>
    <t>备    注</t>
  </si>
  <si>
    <t>预算执行</t>
  </si>
  <si>
    <t>预算执行管理</t>
  </si>
  <si>
    <t>预算调整率</t>
  </si>
  <si>
    <t>预算支出进度</t>
  </si>
  <si>
    <t>部门预决算收入差异率</t>
  </si>
  <si>
    <t>部门预决算支出差异率</t>
  </si>
  <si>
    <t>结转结余变动率</t>
  </si>
  <si>
    <t>结转结余变动率=〔（本年度累计结转结余资金总额-上年度累计结转结余资金总额）/上年度累计结转结余资金总额〕×100%。</t>
  </si>
  <si>
    <t>结转结余率</t>
  </si>
  <si>
    <t>结转结余率=（本年度累计结转结余资金总额/本年度一般公共预算支出</t>
  </si>
  <si>
    <t>履职及效益</t>
  </si>
  <si>
    <t xml:space="preserve">职责履行
</t>
  </si>
  <si>
    <t>履职效益</t>
  </si>
  <si>
    <t>说明</t>
  </si>
  <si>
    <t>河池市人民检察院2021年度部门整体支出绩效目标完成情况对比表</t>
  </si>
  <si>
    <t>：河池市人民检察院</t>
  </si>
  <si>
    <t>填报人：韦瑶</t>
  </si>
  <si>
    <t>基本支出</t>
  </si>
  <si>
    <t>人民警察法定工作日之外加班补贴</t>
  </si>
  <si>
    <t>案件管理室业务经费</t>
  </si>
  <si>
    <t>普通刑事案件及未成年案件办案经费</t>
  </si>
  <si>
    <t>重大犯罪案件办案经费</t>
  </si>
  <si>
    <t>职务犯罪及经济案件办案经费</t>
  </si>
  <si>
    <t>刑事监督案件办案经费</t>
  </si>
  <si>
    <t>民事、行政诉讼案件办案经费</t>
  </si>
  <si>
    <t>行政公益诉讼案件办案经费</t>
  </si>
  <si>
    <t>控告申诉及司法救助案件办案经费</t>
  </si>
  <si>
    <t>法律政策研究室业务经费</t>
  </si>
  <si>
    <t>派出机构业务经费</t>
  </si>
  <si>
    <t>法制前沿等栏目宣传费</t>
  </si>
  <si>
    <t>综合办案费</t>
  </si>
  <si>
    <t>智慧检务项目经费（非税）</t>
  </si>
  <si>
    <t>6月支出进度</t>
  </si>
  <si>
    <t>≥40%</t>
  </si>
  <si>
    <t>9月支出进度</t>
  </si>
  <si>
    <t>≥65%</t>
  </si>
  <si>
    <t>12月支出进度</t>
  </si>
  <si>
    <t>≥90%</t>
  </si>
  <si>
    <t xml:space="preserve">    政法纪检监察转移支付</t>
  </si>
  <si>
    <t xml:space="preserve">    办案（业务）经费（第二批）</t>
  </si>
  <si>
    <t xml:space="preserve">    司法救助金</t>
  </si>
  <si>
    <t xml:space="preserve">    扫黑除恶因素（转移支付资金）</t>
  </si>
  <si>
    <t xml:space="preserve">    2020年大案要案补助经费和其他补助资金</t>
  </si>
  <si>
    <t xml:space="preserve">    区院指办案件赃款非税返还</t>
  </si>
  <si>
    <t xml:space="preserve">    厅级领导联系脱贫县脱贫村工作经费</t>
  </si>
  <si>
    <t>中央转移支付资金</t>
  </si>
  <si>
    <t>上年结转结余</t>
  </si>
  <si>
    <t>年中追加</t>
  </si>
  <si>
    <t>以前年度结转结余</t>
  </si>
  <si>
    <t>大于等于-20%小于等于20%</t>
  </si>
  <si>
    <t>大于等于-20%小于等于20%</t>
  </si>
  <si>
    <t>1.部门预决算收入差异率=（部门决算收入数-部门预算收入数）/部门预算收入数×100%，部门预算收入数以当年年初预算收入数为准。即：（2434.52-5164.67）/5164.67*100%＝-52.86%</t>
  </si>
  <si>
    <t>2.部门预决算支出差异率=（部门决算支出数-部门预算支出数）/部门预算支出数×100%，部门预算支出数以当年年初预算支出数为准。即：（2448.29-5164.67）/5164.67*100%=-52.6%</t>
  </si>
  <si>
    <t>≤0</t>
  </si>
  <si>
    <t>≤20%</t>
  </si>
  <si>
    <t>产出数量</t>
  </si>
  <si>
    <t>案件办理</t>
  </si>
  <si>
    <t>50件</t>
  </si>
  <si>
    <t>案件指导</t>
  </si>
  <si>
    <t>5次</t>
  </si>
  <si>
    <t>案件质量评查</t>
  </si>
  <si>
    <t>11次</t>
  </si>
  <si>
    <t>办理羁押必要性案件</t>
  </si>
  <si>
    <t>8件</t>
  </si>
  <si>
    <t>撤回起诉数</t>
  </si>
  <si>
    <t>1件</t>
  </si>
  <si>
    <t>购置设备</t>
  </si>
  <si>
    <t>一批</t>
  </si>
  <si>
    <t>国家司法救助</t>
  </si>
  <si>
    <t>3人</t>
  </si>
  <si>
    <t>纠正遗漏同案犯数</t>
  </si>
  <si>
    <t>2人</t>
  </si>
  <si>
    <t>起诉数</t>
  </si>
  <si>
    <t>120人</t>
  </si>
  <si>
    <t>审结数</t>
  </si>
  <si>
    <t>受理案件</t>
  </si>
  <si>
    <t>书面监督纠正刑事执行活动违法件数</t>
  </si>
  <si>
    <t>3件</t>
  </si>
  <si>
    <t>提出抗诉数</t>
  </si>
  <si>
    <t>业务指导、法制宣传</t>
  </si>
  <si>
    <t>10次</t>
  </si>
  <si>
    <t>产出质量</t>
  </si>
  <si>
    <t>单位运转正常</t>
  </si>
  <si>
    <t>无异常</t>
  </si>
  <si>
    <t>100%</t>
  </si>
  <si>
    <t>提出抗诉，法院采纳率</t>
  </si>
  <si>
    <t>至少50%</t>
  </si>
  <si>
    <t>有罪判决率</t>
  </si>
  <si>
    <t>至少98%</t>
  </si>
  <si>
    <t>社会效益</t>
  </si>
  <si>
    <t>规范执法行为</t>
  </si>
  <si>
    <t>减少上访压力，化解社会矛盾</t>
  </si>
  <si>
    <t>提高业务水平及执法能力</t>
  </si>
  <si>
    <t>维护法律正确适用</t>
  </si>
  <si>
    <t>可持续影响</t>
  </si>
  <si>
    <t>充分发挥检察技术在办案中的作用</t>
  </si>
  <si>
    <t>可持续影响</t>
  </si>
  <si>
    <t>开展司法人文关怀</t>
  </si>
  <si>
    <t>提升执法公信力</t>
  </si>
  <si>
    <t>智慧检务设备合格率</t>
  </si>
  <si>
    <t>完成</t>
  </si>
  <si>
    <r>
      <t>原定案件不能在2</t>
    </r>
    <r>
      <rPr>
        <sz val="11"/>
        <rFont val="宋体"/>
        <family val="0"/>
      </rPr>
      <t>021年12月20日前结案，</t>
    </r>
    <r>
      <rPr>
        <sz val="11"/>
        <rFont val="宋体"/>
        <family val="0"/>
      </rPr>
      <t>无罚没收入上缴</t>
    </r>
  </si>
  <si>
    <t>原定案件不能在2021年12月20日前结案，无罚没收入上缴</t>
  </si>
  <si>
    <t>原定案件不能在2021年12月20日前结案，罚没收入不足，且财政收回62.33万元</t>
  </si>
  <si>
    <t>原定案件不能在2021年12月20日前结案，无罚没收入上缴，原安排的450万元取消</t>
  </si>
  <si>
    <t>2021年有2名法警退休，1名法警调出</t>
  </si>
  <si>
    <t>政法委2021年没有安排检察院出钱</t>
  </si>
  <si>
    <r>
      <t>预算调整率=（预算调整数/预算数）×100%。预算调整数：部门（单位）本年度内涉及预算的追加、追减或结构调整的资金总和（1.不含中央转移支付；2.因落实国家政策、发生不可抗力、上级部门或本级党委、政府临时交办而产生的调整除外）。即(-5.22</t>
    </r>
    <r>
      <rPr>
        <sz val="11"/>
        <rFont val="宋体"/>
        <family val="0"/>
      </rPr>
      <t>/5164.67)×100%=</t>
    </r>
    <r>
      <rPr>
        <sz val="11"/>
        <rFont val="宋体"/>
        <family val="0"/>
      </rPr>
      <t>-0.1</t>
    </r>
    <r>
      <rPr>
        <sz val="11"/>
        <rFont val="宋体"/>
        <family val="0"/>
      </rPr>
      <t>%（因不可抗力造成案件不能在</t>
    </r>
    <r>
      <rPr>
        <sz val="11"/>
        <rFont val="宋体"/>
        <family val="0"/>
      </rPr>
      <t>12月20日前生效判决，故减少非税收入安排的项目调整数2949.64万元，另还减少中央转移支付225.17万元和累计结转结余13.31万元的调整数）</t>
    </r>
  </si>
  <si>
    <t>经济效益</t>
  </si>
  <si>
    <t>社会效益</t>
  </si>
  <si>
    <t>挽回国家经济损失</t>
  </si>
  <si>
    <t>打击犯罪，维护社会公平正义</t>
  </si>
  <si>
    <t>规范刑法执行和监管场所的安全稳定</t>
  </si>
  <si>
    <t>主要原因是增加司改绩效和地方绩效共69.71万元及津贴补贴55.87万元</t>
  </si>
  <si>
    <t>宜州办案和专业技术用房土地款（非税）</t>
  </si>
  <si>
    <t>扫黑除恶专项斗争经费（非税）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</si>
</sst>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8"/>
      <name val="方正小标宋简体"/>
      <family val="0"/>
    </font>
    <font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9"/>
      <name val="SimSun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7" fillId="0" borderId="0" applyNumberFormat="0" applyFill="0" applyBorder="0" applyAlignment="0" applyProtection="0"/>
    <xf numFmtId="0" fontId="5" fillId="32" borderId="9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0" fontId="1" fillId="0" borderId="10" xfId="41" applyFont="1" applyFill="1" applyBorder="1" applyAlignment="1">
      <alignment vertical="center"/>
      <protection/>
    </xf>
    <xf numFmtId="0" fontId="4" fillId="0" borderId="11" xfId="41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1" fillId="0" borderId="11" xfId="41" applyFont="1" applyBorder="1" applyAlignment="1">
      <alignment horizontal="left" vertical="center"/>
      <protection/>
    </xf>
    <xf numFmtId="0" fontId="1" fillId="0" borderId="11" xfId="41" applyFont="1" applyFill="1" applyBorder="1" applyAlignment="1">
      <alignment horizontal="left" vertical="center"/>
      <protection/>
    </xf>
    <xf numFmtId="0" fontId="1" fillId="0" borderId="12" xfId="41" applyFont="1" applyBorder="1" applyAlignment="1">
      <alignment horizontal="center" vertical="center" wrapText="1"/>
      <protection/>
    </xf>
    <xf numFmtId="0" fontId="4" fillId="0" borderId="11" xfId="41" applyFont="1" applyBorder="1" applyAlignment="1">
      <alignment horizontal="center" vertical="center" wrapText="1"/>
      <protection/>
    </xf>
    <xf numFmtId="0" fontId="4" fillId="0" borderId="11" xfId="41" applyFont="1" applyFill="1" applyBorder="1" applyAlignment="1">
      <alignment horizontal="center" vertical="center" wrapText="1"/>
      <protection/>
    </xf>
    <xf numFmtId="0" fontId="1" fillId="0" borderId="11" xfId="41" applyFont="1" applyBorder="1" applyAlignment="1">
      <alignment horizontal="left" vertical="center" wrapText="1"/>
      <protection/>
    </xf>
    <xf numFmtId="0" fontId="1" fillId="0" borderId="11" xfId="41" applyFont="1" applyFill="1" applyBorder="1" applyAlignment="1">
      <alignment horizontal="center" vertical="center" wrapText="1"/>
      <protection/>
    </xf>
    <xf numFmtId="0" fontId="1" fillId="0" borderId="11" xfId="41" applyFont="1" applyBorder="1" applyAlignment="1">
      <alignment horizontal="center" vertical="center" wrapText="1"/>
      <protection/>
    </xf>
    <xf numFmtId="0" fontId="1" fillId="0" borderId="11" xfId="41" applyFont="1" applyBorder="1" applyAlignment="1">
      <alignment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1" fillId="0" borderId="13" xfId="41" applyFont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vertical="center"/>
      <protection/>
    </xf>
    <xf numFmtId="0" fontId="1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 wrapText="1"/>
    </xf>
    <xf numFmtId="0" fontId="1" fillId="0" borderId="11" xfId="41" applyFont="1" applyBorder="1" applyAlignment="1">
      <alignment horizontal="center" vertical="center"/>
      <protection/>
    </xf>
    <xf numFmtId="0" fontId="1" fillId="0" borderId="11" xfId="41" applyFont="1" applyFill="1" applyBorder="1" applyAlignment="1">
      <alignment horizontal="center" vertical="center"/>
      <protection/>
    </xf>
    <xf numFmtId="0" fontId="1" fillId="0" borderId="11" xfId="41" applyFont="1" applyBorder="1" applyAlignment="1">
      <alignment horizontal="left" vertical="center"/>
      <protection/>
    </xf>
    <xf numFmtId="10" fontId="1" fillId="0" borderId="11" xfId="41" applyNumberFormat="1" applyFont="1" applyBorder="1" applyAlignment="1">
      <alignment horizontal="center" vertical="center" wrapText="1"/>
      <protection/>
    </xf>
    <xf numFmtId="0" fontId="1" fillId="0" borderId="11" xfId="41" applyFont="1" applyBorder="1" applyAlignment="1">
      <alignment vertical="center" wrapText="1"/>
      <protection/>
    </xf>
    <xf numFmtId="9" fontId="5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10" fontId="1" fillId="0" borderId="11" xfId="41" applyNumberFormat="1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" fillId="0" borderId="11" xfId="41" applyFont="1" applyBorder="1" applyAlignment="1">
      <alignment horizontal="left" vertical="center" wrapText="1"/>
      <protection/>
    </xf>
    <xf numFmtId="0" fontId="44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1" fillId="0" borderId="11" xfId="41" applyFont="1" applyBorder="1" applyAlignment="1">
      <alignment horizontal="left" vertical="center"/>
      <protection/>
    </xf>
    <xf numFmtId="0" fontId="1" fillId="0" borderId="16" xfId="41" applyFont="1" applyBorder="1" applyAlignment="1">
      <alignment horizontal="center" vertical="center" wrapText="1"/>
      <protection/>
    </xf>
    <xf numFmtId="0" fontId="1" fillId="0" borderId="17" xfId="41" applyFont="1" applyBorder="1" applyAlignment="1">
      <alignment horizontal="center" vertical="center" wrapText="1"/>
      <protection/>
    </xf>
    <xf numFmtId="0" fontId="1" fillId="0" borderId="18" xfId="41" applyFont="1" applyBorder="1" applyAlignment="1">
      <alignment horizontal="center" vertical="center" wrapText="1"/>
      <protection/>
    </xf>
    <xf numFmtId="0" fontId="1" fillId="0" borderId="19" xfId="41" applyFont="1" applyBorder="1" applyAlignment="1">
      <alignment horizontal="center" vertical="center" wrapText="1"/>
      <protection/>
    </xf>
    <xf numFmtId="0" fontId="1" fillId="0" borderId="12" xfId="41" applyFont="1" applyBorder="1" applyAlignment="1">
      <alignment horizontal="center" vertical="center" wrapText="1"/>
      <protection/>
    </xf>
    <xf numFmtId="0" fontId="1" fillId="0" borderId="18" xfId="41" applyFont="1" applyBorder="1" applyAlignment="1">
      <alignment horizontal="left" vertical="center"/>
      <protection/>
    </xf>
    <xf numFmtId="0" fontId="1" fillId="0" borderId="19" xfId="41" applyFont="1" applyBorder="1" applyAlignment="1">
      <alignment horizontal="left" vertical="center"/>
      <protection/>
    </xf>
    <xf numFmtId="0" fontId="1" fillId="0" borderId="12" xfId="41" applyFont="1" applyBorder="1" applyAlignment="1">
      <alignment horizontal="left" vertical="center"/>
      <protection/>
    </xf>
    <xf numFmtId="0" fontId="2" fillId="0" borderId="0" xfId="41" applyFont="1" applyAlignment="1">
      <alignment horizontal="center" vertical="center" wrapText="1"/>
      <protection/>
    </xf>
    <xf numFmtId="0" fontId="3" fillId="0" borderId="0" xfId="41" applyFont="1" applyAlignment="1">
      <alignment horizontal="center" vertical="center" wrapText="1"/>
      <protection/>
    </xf>
    <xf numFmtId="0" fontId="4" fillId="0" borderId="11" xfId="41" applyFont="1" applyBorder="1" applyAlignment="1">
      <alignment horizontal="center" vertical="center"/>
      <protection/>
    </xf>
    <xf numFmtId="0" fontId="1" fillId="0" borderId="20" xfId="41" applyFont="1" applyBorder="1" applyAlignment="1">
      <alignment horizontal="center" vertical="center" wrapText="1"/>
      <protection/>
    </xf>
    <xf numFmtId="0" fontId="9" fillId="0" borderId="11" xfId="41" applyFont="1" applyBorder="1" applyAlignment="1">
      <alignment horizontal="left" vertical="center"/>
      <protection/>
    </xf>
    <xf numFmtId="0" fontId="11" fillId="0" borderId="11" xfId="41" applyFont="1" applyBorder="1" applyAlignment="1">
      <alignment horizontal="left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3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workbookViewId="0" topLeftCell="A49">
      <selection activeCell="F15" sqref="F15"/>
    </sheetView>
  </sheetViews>
  <sheetFormatPr defaultColWidth="9.00390625" defaultRowHeight="15"/>
  <cols>
    <col min="1" max="1" width="7.28125" style="0" customWidth="1"/>
    <col min="2" max="2" width="7.421875" style="0" customWidth="1"/>
    <col min="3" max="3" width="18.28125" style="0" customWidth="1"/>
    <col min="4" max="4" width="16.421875" style="0" customWidth="1"/>
    <col min="5" max="5" width="16.140625" style="0" customWidth="1"/>
    <col min="6" max="6" width="12.140625" style="0" customWidth="1"/>
    <col min="7" max="7" width="59.140625" style="0" customWidth="1"/>
  </cols>
  <sheetData>
    <row r="1" spans="1:7" ht="24">
      <c r="A1" s="44" t="s">
        <v>33</v>
      </c>
      <c r="B1" s="44"/>
      <c r="C1" s="44"/>
      <c r="D1" s="44"/>
      <c r="E1" s="44"/>
      <c r="F1" s="44"/>
      <c r="G1" s="44"/>
    </row>
    <row r="2" spans="1:7" ht="20.25">
      <c r="A2" s="45"/>
      <c r="B2" s="45"/>
      <c r="C2" s="45"/>
      <c r="D2" s="45"/>
      <c r="E2" s="45"/>
      <c r="F2" s="45"/>
      <c r="G2" s="45"/>
    </row>
    <row r="3" spans="1:7" ht="13.5">
      <c r="A3" s="1" t="s">
        <v>0</v>
      </c>
      <c r="B3" s="1"/>
      <c r="C3" s="15" t="s">
        <v>34</v>
      </c>
      <c r="D3" s="1"/>
      <c r="E3" s="1"/>
      <c r="F3" s="15" t="s">
        <v>35</v>
      </c>
      <c r="G3" s="1"/>
    </row>
    <row r="4" spans="1:7" ht="20.25" customHeight="1">
      <c r="A4" s="38" t="s">
        <v>1</v>
      </c>
      <c r="B4" s="46" t="s">
        <v>2</v>
      </c>
      <c r="C4" s="46"/>
      <c r="D4" s="2" t="s">
        <v>3</v>
      </c>
      <c r="E4" s="2" t="s">
        <v>4</v>
      </c>
      <c r="F4" s="2" t="s">
        <v>5</v>
      </c>
      <c r="G4" s="3" t="s">
        <v>6</v>
      </c>
    </row>
    <row r="5" spans="1:7" ht="13.5">
      <c r="A5" s="39"/>
      <c r="B5" s="38" t="s">
        <v>7</v>
      </c>
      <c r="C5" t="s">
        <v>36</v>
      </c>
      <c r="D5" s="18">
        <v>2074.67</v>
      </c>
      <c r="E5" s="19">
        <f>F5-D5</f>
        <v>-2.550000000000182</v>
      </c>
      <c r="F5" s="19">
        <v>2072.12</v>
      </c>
      <c r="G5" s="4"/>
    </row>
    <row r="6" spans="1:7" ht="13.5">
      <c r="A6" s="39"/>
      <c r="B6" s="39"/>
      <c r="C6" s="4" t="s">
        <v>8</v>
      </c>
      <c r="D6" s="18">
        <v>1773.2</v>
      </c>
      <c r="E6" s="19">
        <f aca="true" t="shared" si="0" ref="E6:E30">F6-D6</f>
        <v>125.57999999999993</v>
      </c>
      <c r="F6" s="19">
        <v>1898.78</v>
      </c>
      <c r="G6" s="48" t="s">
        <v>132</v>
      </c>
    </row>
    <row r="7" spans="1:7" ht="22.5">
      <c r="A7" s="39"/>
      <c r="B7" s="38" t="s">
        <v>9</v>
      </c>
      <c r="C7" s="17" t="s">
        <v>37</v>
      </c>
      <c r="D7" s="18">
        <v>9</v>
      </c>
      <c r="E7" s="19">
        <f t="shared" si="0"/>
        <v>-1.1799999999999997</v>
      </c>
      <c r="F7" s="19">
        <v>7.82</v>
      </c>
      <c r="G7" s="4" t="s">
        <v>124</v>
      </c>
    </row>
    <row r="8" spans="1:7" ht="13.5">
      <c r="A8" s="39"/>
      <c r="B8" s="39"/>
      <c r="C8" s="17" t="s">
        <v>49</v>
      </c>
      <c r="D8" s="18">
        <v>468</v>
      </c>
      <c r="E8" s="19">
        <f t="shared" si="0"/>
        <v>-450</v>
      </c>
      <c r="F8" s="19">
        <v>18</v>
      </c>
      <c r="G8" s="35" t="s">
        <v>123</v>
      </c>
    </row>
    <row r="9" spans="1:7" ht="13.5">
      <c r="A9" s="39"/>
      <c r="B9" s="39"/>
      <c r="C9" s="17" t="s">
        <v>38</v>
      </c>
      <c r="D9" s="18">
        <v>4</v>
      </c>
      <c r="E9" s="19">
        <f t="shared" si="0"/>
        <v>0</v>
      </c>
      <c r="F9" s="19">
        <v>4</v>
      </c>
      <c r="G9" s="4"/>
    </row>
    <row r="10" spans="1:7" ht="22.5">
      <c r="A10" s="39"/>
      <c r="B10" s="39"/>
      <c r="C10" s="17" t="s">
        <v>39</v>
      </c>
      <c r="D10" s="18">
        <v>8</v>
      </c>
      <c r="E10" s="19">
        <f t="shared" si="0"/>
        <v>0</v>
      </c>
      <c r="F10" s="19">
        <v>8</v>
      </c>
      <c r="G10" s="4"/>
    </row>
    <row r="11" spans="1:7" ht="13.5">
      <c r="A11" s="39"/>
      <c r="B11" s="39"/>
      <c r="C11" s="17" t="s">
        <v>40</v>
      </c>
      <c r="D11" s="18">
        <v>9</v>
      </c>
      <c r="E11" s="19">
        <f t="shared" si="0"/>
        <v>0</v>
      </c>
      <c r="F11" s="19">
        <v>9</v>
      </c>
      <c r="G11" s="4"/>
    </row>
    <row r="12" spans="1:7" ht="22.5">
      <c r="A12" s="39"/>
      <c r="B12" s="39"/>
      <c r="C12" s="17" t="s">
        <v>41</v>
      </c>
      <c r="D12" s="18">
        <v>7</v>
      </c>
      <c r="E12" s="19">
        <f t="shared" si="0"/>
        <v>0</v>
      </c>
      <c r="F12" s="19">
        <v>7</v>
      </c>
      <c r="G12" s="4"/>
    </row>
    <row r="13" spans="1:7" ht="13.5">
      <c r="A13" s="39"/>
      <c r="B13" s="39"/>
      <c r="C13" s="17" t="s">
        <v>42</v>
      </c>
      <c r="D13" s="18">
        <v>8</v>
      </c>
      <c r="E13" s="19">
        <f t="shared" si="0"/>
        <v>0</v>
      </c>
      <c r="F13" s="19">
        <v>8</v>
      </c>
      <c r="G13" s="4"/>
    </row>
    <row r="14" spans="1:7" ht="22.5">
      <c r="A14" s="39"/>
      <c r="B14" s="39"/>
      <c r="C14" s="17" t="s">
        <v>43</v>
      </c>
      <c r="D14" s="18">
        <v>4</v>
      </c>
      <c r="E14" s="19">
        <f t="shared" si="0"/>
        <v>0</v>
      </c>
      <c r="F14" s="19">
        <v>4</v>
      </c>
      <c r="G14" s="4"/>
    </row>
    <row r="15" spans="1:7" ht="22.5">
      <c r="A15" s="39"/>
      <c r="B15" s="39"/>
      <c r="C15" s="17" t="s">
        <v>44</v>
      </c>
      <c r="D15" s="18">
        <v>5</v>
      </c>
      <c r="E15" s="19">
        <f t="shared" si="0"/>
        <v>0</v>
      </c>
      <c r="F15" s="19">
        <v>5</v>
      </c>
      <c r="G15" s="4"/>
    </row>
    <row r="16" spans="1:7" ht="22.5">
      <c r="A16" s="39"/>
      <c r="B16" s="39"/>
      <c r="C16" s="17" t="s">
        <v>45</v>
      </c>
      <c r="D16" s="18">
        <v>5</v>
      </c>
      <c r="E16" s="19">
        <f t="shared" si="0"/>
        <v>0</v>
      </c>
      <c r="F16" s="19">
        <v>5</v>
      </c>
      <c r="G16" s="4"/>
    </row>
    <row r="17" spans="1:7" ht="13.5">
      <c r="A17" s="39"/>
      <c r="B17" s="39"/>
      <c r="C17" s="17" t="s">
        <v>46</v>
      </c>
      <c r="D17" s="18">
        <v>4</v>
      </c>
      <c r="E17" s="19">
        <f t="shared" si="0"/>
        <v>0</v>
      </c>
      <c r="F17" s="19">
        <v>4</v>
      </c>
      <c r="G17" s="4"/>
    </row>
    <row r="18" spans="1:7" ht="13.5">
      <c r="A18" s="39"/>
      <c r="B18" s="39"/>
      <c r="C18" s="17" t="s">
        <v>47</v>
      </c>
      <c r="D18" s="18">
        <v>5</v>
      </c>
      <c r="E18" s="19">
        <f t="shared" si="0"/>
        <v>0</v>
      </c>
      <c r="F18" s="19">
        <v>5</v>
      </c>
      <c r="G18" s="4"/>
    </row>
    <row r="19" spans="1:7" ht="13.5">
      <c r="A19" s="39"/>
      <c r="B19" s="39"/>
      <c r="C19" s="17" t="s">
        <v>48</v>
      </c>
      <c r="D19" s="18">
        <v>4</v>
      </c>
      <c r="E19" s="19">
        <f t="shared" si="0"/>
        <v>-4</v>
      </c>
      <c r="F19" s="19">
        <v>0</v>
      </c>
      <c r="G19" s="4" t="s">
        <v>125</v>
      </c>
    </row>
    <row r="20" spans="1:7" ht="22.5">
      <c r="A20" s="39"/>
      <c r="B20" s="39"/>
      <c r="C20" s="17" t="s">
        <v>134</v>
      </c>
      <c r="D20" s="18">
        <v>50</v>
      </c>
      <c r="E20" s="19">
        <f t="shared" si="0"/>
        <v>-50</v>
      </c>
      <c r="F20" s="19">
        <v>0</v>
      </c>
      <c r="G20" s="4" t="s">
        <v>120</v>
      </c>
    </row>
    <row r="21" spans="1:7" ht="22.5">
      <c r="A21" s="39"/>
      <c r="B21" s="39"/>
      <c r="C21" s="28" t="s">
        <v>50</v>
      </c>
      <c r="D21" s="18">
        <v>1500</v>
      </c>
      <c r="E21" s="19">
        <f t="shared" si="0"/>
        <v>-1500</v>
      </c>
      <c r="F21" s="19">
        <v>0</v>
      </c>
      <c r="G21" s="4" t="s">
        <v>121</v>
      </c>
    </row>
    <row r="22" spans="1:7" ht="22.5">
      <c r="A22" s="39"/>
      <c r="B22" s="39"/>
      <c r="C22" s="29" t="s">
        <v>133</v>
      </c>
      <c r="D22" s="18">
        <v>1000</v>
      </c>
      <c r="E22" s="19">
        <f t="shared" si="0"/>
        <v>-949.64</v>
      </c>
      <c r="F22" s="19">
        <v>50.36</v>
      </c>
      <c r="G22" s="49" t="s">
        <v>122</v>
      </c>
    </row>
    <row r="23" spans="1:7" ht="22.5">
      <c r="A23" s="39"/>
      <c r="B23" s="39"/>
      <c r="C23" s="27" t="s">
        <v>57</v>
      </c>
      <c r="D23" s="18">
        <v>0</v>
      </c>
      <c r="E23" s="19">
        <f t="shared" si="0"/>
        <v>167.66</v>
      </c>
      <c r="F23" s="19">
        <v>167.66</v>
      </c>
      <c r="G23" s="20" t="s">
        <v>64</v>
      </c>
    </row>
    <row r="24" spans="1:7" ht="22.5">
      <c r="A24" s="39"/>
      <c r="B24" s="39"/>
      <c r="C24" s="29" t="s">
        <v>58</v>
      </c>
      <c r="D24" s="18">
        <v>0</v>
      </c>
      <c r="E24" s="19">
        <f t="shared" si="0"/>
        <v>19.51</v>
      </c>
      <c r="F24" s="19">
        <v>19.51</v>
      </c>
      <c r="G24" s="20" t="s">
        <v>64</v>
      </c>
    </row>
    <row r="25" spans="1:7" ht="13.5">
      <c r="A25" s="39"/>
      <c r="B25" s="39"/>
      <c r="C25" s="29" t="s">
        <v>59</v>
      </c>
      <c r="D25" s="18">
        <v>0</v>
      </c>
      <c r="E25" s="19">
        <f t="shared" si="0"/>
        <v>33</v>
      </c>
      <c r="F25" s="19">
        <v>33</v>
      </c>
      <c r="G25" s="20" t="s">
        <v>64</v>
      </c>
    </row>
    <row r="26" spans="1:7" ht="22.5">
      <c r="A26" s="39"/>
      <c r="B26" s="39"/>
      <c r="C26" s="29" t="s">
        <v>60</v>
      </c>
      <c r="D26" s="18">
        <v>0</v>
      </c>
      <c r="E26" s="19">
        <f t="shared" si="0"/>
        <v>5</v>
      </c>
      <c r="F26" s="19">
        <v>5</v>
      </c>
      <c r="G26" s="20" t="s">
        <v>64</v>
      </c>
    </row>
    <row r="27" spans="1:7" ht="22.5">
      <c r="A27" s="39"/>
      <c r="B27" s="39"/>
      <c r="C27" s="29" t="s">
        <v>61</v>
      </c>
      <c r="D27" s="18">
        <v>0</v>
      </c>
      <c r="E27" s="19">
        <f t="shared" si="0"/>
        <v>4.18</v>
      </c>
      <c r="F27" s="19">
        <v>4.18</v>
      </c>
      <c r="G27" s="20" t="s">
        <v>65</v>
      </c>
    </row>
    <row r="28" spans="1:7" ht="22.5">
      <c r="A28" s="39"/>
      <c r="B28" s="39"/>
      <c r="C28" s="29" t="s">
        <v>61</v>
      </c>
      <c r="D28" s="18">
        <v>0</v>
      </c>
      <c r="E28" s="19">
        <f t="shared" si="0"/>
        <v>8.43</v>
      </c>
      <c r="F28" s="19">
        <v>8.43</v>
      </c>
      <c r="G28" s="20" t="s">
        <v>65</v>
      </c>
    </row>
    <row r="29" spans="1:7" ht="22.5">
      <c r="A29" s="39"/>
      <c r="B29" s="39"/>
      <c r="C29" s="29" t="s">
        <v>63</v>
      </c>
      <c r="D29" s="18">
        <v>0</v>
      </c>
      <c r="E29" s="19">
        <f t="shared" si="0"/>
        <v>2.51</v>
      </c>
      <c r="F29" s="19">
        <v>2.51</v>
      </c>
      <c r="G29" s="20" t="s">
        <v>66</v>
      </c>
    </row>
    <row r="30" spans="1:7" ht="22.5">
      <c r="A30" s="39"/>
      <c r="B30" s="39"/>
      <c r="C30" s="29" t="s">
        <v>62</v>
      </c>
      <c r="D30" s="18">
        <v>0</v>
      </c>
      <c r="E30" s="19">
        <f t="shared" si="0"/>
        <v>0.7</v>
      </c>
      <c r="F30" s="19">
        <v>0.7</v>
      </c>
      <c r="G30" s="20" t="s">
        <v>67</v>
      </c>
    </row>
    <row r="31" spans="1:7" ht="13.5">
      <c r="A31" s="39"/>
      <c r="B31" s="39"/>
      <c r="C31" s="16"/>
      <c r="D31" s="4"/>
      <c r="E31" s="5"/>
      <c r="F31" s="5"/>
      <c r="G31" s="4"/>
    </row>
    <row r="32" spans="1:7" ht="13.5">
      <c r="A32" s="39"/>
      <c r="B32" s="40"/>
      <c r="C32" s="4" t="s">
        <v>10</v>
      </c>
      <c r="D32" s="18">
        <f>SUM(D5:D31)-D6</f>
        <v>5164.67</v>
      </c>
      <c r="E32" s="18">
        <f>SUM(E5:E31)-E6</f>
        <v>-2716.3800000000006</v>
      </c>
      <c r="F32" s="18">
        <f>SUM(F5:F30)-F6</f>
        <v>2448.290000000001</v>
      </c>
      <c r="G32" s="4"/>
    </row>
    <row r="33" spans="1:7" ht="13.5">
      <c r="A33" s="40"/>
      <c r="B33" s="6"/>
      <c r="C33" s="4" t="s">
        <v>11</v>
      </c>
      <c r="D33" s="4"/>
      <c r="E33" s="4"/>
      <c r="F33" s="4"/>
      <c r="G33" s="4"/>
    </row>
    <row r="34" spans="1:7" ht="27">
      <c r="A34" s="7" t="s">
        <v>12</v>
      </c>
      <c r="B34" s="7" t="s">
        <v>13</v>
      </c>
      <c r="C34" s="7" t="s">
        <v>14</v>
      </c>
      <c r="D34" s="8" t="s">
        <v>15</v>
      </c>
      <c r="E34" s="7" t="s">
        <v>16</v>
      </c>
      <c r="F34" s="7" t="s">
        <v>17</v>
      </c>
      <c r="G34" s="7" t="s">
        <v>18</v>
      </c>
    </row>
    <row r="35" spans="1:7" ht="106.5" customHeight="1">
      <c r="A35" s="36" t="s">
        <v>19</v>
      </c>
      <c r="B35" s="38" t="s">
        <v>20</v>
      </c>
      <c r="C35" s="9" t="s">
        <v>21</v>
      </c>
      <c r="D35" s="10"/>
      <c r="E35" s="11"/>
      <c r="F35" s="21">
        <v>-0.001</v>
      </c>
      <c r="G35" s="9" t="s">
        <v>126</v>
      </c>
    </row>
    <row r="36" spans="1:7" ht="30.75" customHeight="1">
      <c r="A36" s="37"/>
      <c r="B36" s="39"/>
      <c r="C36" s="41" t="s">
        <v>22</v>
      </c>
      <c r="D36" s="22" t="s">
        <v>51</v>
      </c>
      <c r="E36" s="23" t="s">
        <v>52</v>
      </c>
      <c r="F36" s="26">
        <v>0.519</v>
      </c>
      <c r="G36" s="32"/>
    </row>
    <row r="37" spans="1:7" ht="28.5" customHeight="1">
      <c r="A37" s="37"/>
      <c r="B37" s="39"/>
      <c r="C37" s="42"/>
      <c r="D37" s="22" t="s">
        <v>53</v>
      </c>
      <c r="E37" s="23" t="s">
        <v>54</v>
      </c>
      <c r="F37" s="26">
        <v>0.6949</v>
      </c>
      <c r="G37" s="32"/>
    </row>
    <row r="38" spans="1:7" ht="21" customHeight="1">
      <c r="A38" s="37"/>
      <c r="B38" s="39"/>
      <c r="C38" s="43"/>
      <c r="D38" s="22" t="s">
        <v>55</v>
      </c>
      <c r="E38" s="24" t="s">
        <v>56</v>
      </c>
      <c r="F38" s="26">
        <v>0.9195</v>
      </c>
      <c r="G38" s="32"/>
    </row>
    <row r="39" spans="1:7" ht="63.75" customHeight="1">
      <c r="A39" s="37"/>
      <c r="B39" s="39"/>
      <c r="C39" s="30" t="s">
        <v>23</v>
      </c>
      <c r="D39" s="22"/>
      <c r="E39" s="31" t="s">
        <v>68</v>
      </c>
      <c r="F39" s="26">
        <v>-0.5286</v>
      </c>
      <c r="G39" s="25" t="s">
        <v>70</v>
      </c>
    </row>
    <row r="40" spans="1:7" ht="61.5" customHeight="1">
      <c r="A40" s="37"/>
      <c r="B40" s="39"/>
      <c r="C40" s="30" t="s">
        <v>24</v>
      </c>
      <c r="D40" s="22"/>
      <c r="E40" s="31" t="s">
        <v>69</v>
      </c>
      <c r="F40" s="26">
        <v>-0.526</v>
      </c>
      <c r="G40" s="25" t="s">
        <v>71</v>
      </c>
    </row>
    <row r="41" spans="1:7" ht="96.75" customHeight="1">
      <c r="A41" s="37"/>
      <c r="B41" s="39"/>
      <c r="C41" s="13" t="s">
        <v>25</v>
      </c>
      <c r="D41" s="12"/>
      <c r="E41" s="24" t="s">
        <v>72</v>
      </c>
      <c r="F41" s="21">
        <v>-0.6267</v>
      </c>
      <c r="G41" s="13" t="s">
        <v>26</v>
      </c>
    </row>
    <row r="42" spans="1:7" ht="72.75" customHeight="1">
      <c r="A42" s="47"/>
      <c r="B42" s="40"/>
      <c r="C42" s="13" t="s">
        <v>27</v>
      </c>
      <c r="D42" s="12"/>
      <c r="E42" s="24" t="s">
        <v>73</v>
      </c>
      <c r="F42" s="21">
        <v>0.0036</v>
      </c>
      <c r="G42" s="13" t="s">
        <v>28</v>
      </c>
    </row>
    <row r="43" spans="1:7" ht="27.75" customHeight="1">
      <c r="A43" s="36" t="s">
        <v>29</v>
      </c>
      <c r="B43" s="38" t="s">
        <v>30</v>
      </c>
      <c r="C43" s="17" t="s">
        <v>74</v>
      </c>
      <c r="D43" s="17" t="s">
        <v>75</v>
      </c>
      <c r="E43" s="33" t="s">
        <v>76</v>
      </c>
      <c r="F43" s="34" t="s">
        <v>119</v>
      </c>
      <c r="G43" s="12"/>
    </row>
    <row r="44" spans="1:7" ht="27.75" customHeight="1">
      <c r="A44" s="37"/>
      <c r="B44" s="39"/>
      <c r="C44" s="17" t="s">
        <v>74</v>
      </c>
      <c r="D44" s="17" t="s">
        <v>77</v>
      </c>
      <c r="E44" s="33" t="s">
        <v>78</v>
      </c>
      <c r="F44" s="34" t="s">
        <v>119</v>
      </c>
      <c r="G44" s="12"/>
    </row>
    <row r="45" spans="1:7" ht="27.75" customHeight="1">
      <c r="A45" s="37"/>
      <c r="B45" s="39"/>
      <c r="C45" s="17" t="s">
        <v>74</v>
      </c>
      <c r="D45" s="17" t="s">
        <v>79</v>
      </c>
      <c r="E45" s="33" t="s">
        <v>80</v>
      </c>
      <c r="F45" s="34" t="s">
        <v>119</v>
      </c>
      <c r="G45" s="12"/>
    </row>
    <row r="46" spans="1:7" ht="27.75" customHeight="1">
      <c r="A46" s="37"/>
      <c r="B46" s="39"/>
      <c r="C46" s="17" t="s">
        <v>74</v>
      </c>
      <c r="D46" s="17" t="s">
        <v>81</v>
      </c>
      <c r="E46" s="33" t="s">
        <v>82</v>
      </c>
      <c r="F46" s="34" t="s">
        <v>119</v>
      </c>
      <c r="G46" s="12"/>
    </row>
    <row r="47" spans="1:7" ht="27.75" customHeight="1">
      <c r="A47" s="37"/>
      <c r="B47" s="39"/>
      <c r="C47" s="17" t="s">
        <v>74</v>
      </c>
      <c r="D47" s="17" t="s">
        <v>83</v>
      </c>
      <c r="E47" s="33" t="s">
        <v>84</v>
      </c>
      <c r="F47" s="34" t="s">
        <v>119</v>
      </c>
      <c r="G47" s="12"/>
    </row>
    <row r="48" spans="1:7" ht="27.75" customHeight="1">
      <c r="A48" s="37"/>
      <c r="B48" s="39"/>
      <c r="C48" s="17" t="s">
        <v>74</v>
      </c>
      <c r="D48" s="17" t="s">
        <v>85</v>
      </c>
      <c r="E48" s="33" t="s">
        <v>86</v>
      </c>
      <c r="F48" s="34" t="s">
        <v>119</v>
      </c>
      <c r="G48" s="12"/>
    </row>
    <row r="49" spans="1:7" ht="27.75" customHeight="1">
      <c r="A49" s="37"/>
      <c r="B49" s="39"/>
      <c r="C49" s="17" t="s">
        <v>74</v>
      </c>
      <c r="D49" s="17" t="s">
        <v>87</v>
      </c>
      <c r="E49" s="33" t="s">
        <v>88</v>
      </c>
      <c r="F49" s="34" t="s">
        <v>119</v>
      </c>
      <c r="G49" s="12"/>
    </row>
    <row r="50" spans="1:7" ht="27.75" customHeight="1">
      <c r="A50" s="37"/>
      <c r="B50" s="39"/>
      <c r="C50" s="17" t="s">
        <v>74</v>
      </c>
      <c r="D50" s="17" t="s">
        <v>89</v>
      </c>
      <c r="E50" s="33" t="s">
        <v>90</v>
      </c>
      <c r="F50" s="34" t="s">
        <v>119</v>
      </c>
      <c r="G50" s="12"/>
    </row>
    <row r="51" spans="1:7" ht="27.75" customHeight="1">
      <c r="A51" s="37"/>
      <c r="B51" s="39"/>
      <c r="C51" s="17" t="s">
        <v>74</v>
      </c>
      <c r="D51" s="17" t="s">
        <v>91</v>
      </c>
      <c r="E51" s="33" t="s">
        <v>92</v>
      </c>
      <c r="F51" s="34" t="s">
        <v>119</v>
      </c>
      <c r="G51" s="12"/>
    </row>
    <row r="52" spans="1:7" ht="27.75" customHeight="1">
      <c r="A52" s="37"/>
      <c r="B52" s="39"/>
      <c r="C52" s="17" t="s">
        <v>74</v>
      </c>
      <c r="D52" s="17" t="s">
        <v>93</v>
      </c>
      <c r="E52" s="33" t="s">
        <v>92</v>
      </c>
      <c r="F52" s="34" t="s">
        <v>119</v>
      </c>
      <c r="G52" s="12"/>
    </row>
    <row r="53" spans="1:7" ht="27.75" customHeight="1">
      <c r="A53" s="37"/>
      <c r="B53" s="39"/>
      <c r="C53" s="17" t="s">
        <v>74</v>
      </c>
      <c r="D53" s="17" t="s">
        <v>94</v>
      </c>
      <c r="E53" s="33" t="s">
        <v>76</v>
      </c>
      <c r="F53" s="34" t="s">
        <v>119</v>
      </c>
      <c r="G53" s="12"/>
    </row>
    <row r="54" spans="1:7" ht="24" customHeight="1">
      <c r="A54" s="37"/>
      <c r="B54" s="39"/>
      <c r="C54" s="17" t="s">
        <v>74</v>
      </c>
      <c r="D54" s="17" t="s">
        <v>95</v>
      </c>
      <c r="E54" s="33" t="s">
        <v>96</v>
      </c>
      <c r="F54" s="34" t="s">
        <v>119</v>
      </c>
      <c r="G54" s="12"/>
    </row>
    <row r="55" spans="1:7" ht="27" customHeight="1">
      <c r="A55" s="37"/>
      <c r="B55" s="39"/>
      <c r="C55" s="17" t="s">
        <v>74</v>
      </c>
      <c r="D55" s="17" t="s">
        <v>97</v>
      </c>
      <c r="E55" s="33" t="s">
        <v>96</v>
      </c>
      <c r="F55" s="34" t="s">
        <v>119</v>
      </c>
      <c r="G55" s="12"/>
    </row>
    <row r="56" spans="1:7" ht="27" customHeight="1">
      <c r="A56" s="37"/>
      <c r="B56" s="39"/>
      <c r="C56" s="17" t="s">
        <v>74</v>
      </c>
      <c r="D56" s="17" t="s">
        <v>98</v>
      </c>
      <c r="E56" s="33" t="s">
        <v>99</v>
      </c>
      <c r="F56" s="34" t="s">
        <v>119</v>
      </c>
      <c r="G56" s="12"/>
    </row>
    <row r="57" spans="1:7" ht="26.25" customHeight="1">
      <c r="A57" s="37"/>
      <c r="B57" s="39"/>
      <c r="C57" s="17" t="s">
        <v>100</v>
      </c>
      <c r="D57" s="17" t="s">
        <v>101</v>
      </c>
      <c r="E57" s="33" t="s">
        <v>102</v>
      </c>
      <c r="F57" s="34" t="s">
        <v>119</v>
      </c>
      <c r="G57" s="12"/>
    </row>
    <row r="58" spans="1:7" ht="26.25" customHeight="1">
      <c r="A58" s="37"/>
      <c r="B58" s="39"/>
      <c r="C58" s="17" t="s">
        <v>100</v>
      </c>
      <c r="D58" s="17" t="s">
        <v>118</v>
      </c>
      <c r="E58" s="33" t="s">
        <v>103</v>
      </c>
      <c r="F58" s="34" t="s">
        <v>119</v>
      </c>
      <c r="G58" s="12"/>
    </row>
    <row r="59" spans="1:7" ht="26.25" customHeight="1">
      <c r="A59" s="37"/>
      <c r="B59" s="39"/>
      <c r="C59" s="17" t="s">
        <v>100</v>
      </c>
      <c r="D59" s="17" t="s">
        <v>104</v>
      </c>
      <c r="E59" s="33" t="s">
        <v>105</v>
      </c>
      <c r="F59" s="34" t="s">
        <v>119</v>
      </c>
      <c r="G59" s="12"/>
    </row>
    <row r="60" spans="1:7" ht="21.75" customHeight="1">
      <c r="A60" s="37"/>
      <c r="B60" s="40"/>
      <c r="C60" s="17" t="s">
        <v>100</v>
      </c>
      <c r="D60" s="17" t="s">
        <v>106</v>
      </c>
      <c r="E60" s="33" t="s">
        <v>107</v>
      </c>
      <c r="F60" s="34" t="s">
        <v>119</v>
      </c>
      <c r="G60" s="12"/>
    </row>
    <row r="61" spans="1:7" ht="27.75" customHeight="1">
      <c r="A61" s="37"/>
      <c r="B61" s="38" t="s">
        <v>31</v>
      </c>
      <c r="C61" s="17" t="s">
        <v>127</v>
      </c>
      <c r="D61" s="17" t="s">
        <v>129</v>
      </c>
      <c r="E61" s="24" t="s">
        <v>56</v>
      </c>
      <c r="F61" s="34" t="s">
        <v>119</v>
      </c>
      <c r="G61" s="12"/>
    </row>
    <row r="62" spans="1:7" ht="27.75" customHeight="1">
      <c r="A62" s="37"/>
      <c r="B62" s="39"/>
      <c r="C62" s="17" t="s">
        <v>128</v>
      </c>
      <c r="D62" s="17" t="s">
        <v>130</v>
      </c>
      <c r="E62" s="24" t="s">
        <v>56</v>
      </c>
      <c r="F62" s="34" t="s">
        <v>119</v>
      </c>
      <c r="G62" s="12"/>
    </row>
    <row r="63" spans="1:7" ht="27.75" customHeight="1">
      <c r="A63" s="37"/>
      <c r="B63" s="39"/>
      <c r="C63" s="17" t="s">
        <v>128</v>
      </c>
      <c r="D63" s="17" t="s">
        <v>131</v>
      </c>
      <c r="E63" s="24" t="s">
        <v>56</v>
      </c>
      <c r="F63" s="34" t="s">
        <v>119</v>
      </c>
      <c r="G63" s="12"/>
    </row>
    <row r="64" spans="1:7" ht="27.75" customHeight="1">
      <c r="A64" s="37"/>
      <c r="B64" s="39"/>
      <c r="C64" s="17" t="s">
        <v>128</v>
      </c>
      <c r="D64" s="17" t="s">
        <v>109</v>
      </c>
      <c r="E64" s="24" t="s">
        <v>56</v>
      </c>
      <c r="F64" s="34" t="s">
        <v>119</v>
      </c>
      <c r="G64" s="12"/>
    </row>
    <row r="65" spans="1:7" ht="27.75" customHeight="1">
      <c r="A65" s="37"/>
      <c r="B65" s="39"/>
      <c r="C65" s="17" t="s">
        <v>108</v>
      </c>
      <c r="D65" s="17" t="s">
        <v>110</v>
      </c>
      <c r="E65" s="24" t="s">
        <v>56</v>
      </c>
      <c r="F65" s="34" t="s">
        <v>119</v>
      </c>
      <c r="G65" s="12"/>
    </row>
    <row r="66" spans="1:7" ht="27.75" customHeight="1">
      <c r="A66" s="37"/>
      <c r="B66" s="39"/>
      <c r="C66" s="17" t="s">
        <v>108</v>
      </c>
      <c r="D66" s="17" t="s">
        <v>111</v>
      </c>
      <c r="E66" s="24" t="s">
        <v>56</v>
      </c>
      <c r="F66" s="34" t="s">
        <v>119</v>
      </c>
      <c r="G66" s="12"/>
    </row>
    <row r="67" spans="1:7" ht="27.75" customHeight="1">
      <c r="A67" s="37"/>
      <c r="B67" s="39"/>
      <c r="C67" s="17" t="s">
        <v>108</v>
      </c>
      <c r="D67" s="17" t="s">
        <v>112</v>
      </c>
      <c r="E67" s="24" t="s">
        <v>56</v>
      </c>
      <c r="F67" s="34" t="s">
        <v>119</v>
      </c>
      <c r="G67" s="12"/>
    </row>
    <row r="68" spans="1:7" ht="27.75" customHeight="1">
      <c r="A68" s="37"/>
      <c r="B68" s="39"/>
      <c r="C68" s="17" t="s">
        <v>113</v>
      </c>
      <c r="D68" s="17" t="s">
        <v>114</v>
      </c>
      <c r="E68" s="24" t="s">
        <v>56</v>
      </c>
      <c r="F68" s="34" t="s">
        <v>119</v>
      </c>
      <c r="G68" s="12"/>
    </row>
    <row r="69" spans="1:7" ht="23.25" customHeight="1">
      <c r="A69" s="37"/>
      <c r="B69" s="39"/>
      <c r="C69" s="17" t="s">
        <v>115</v>
      </c>
      <c r="D69" s="17" t="s">
        <v>116</v>
      </c>
      <c r="E69" s="24" t="s">
        <v>56</v>
      </c>
      <c r="F69" s="34" t="s">
        <v>119</v>
      </c>
      <c r="G69" s="12"/>
    </row>
    <row r="70" spans="1:7" ht="24.75" customHeight="1">
      <c r="A70" s="37"/>
      <c r="B70" s="39"/>
      <c r="C70" s="17" t="s">
        <v>115</v>
      </c>
      <c r="D70" s="17" t="s">
        <v>117</v>
      </c>
      <c r="E70" s="24" t="s">
        <v>56</v>
      </c>
      <c r="F70" s="34" t="s">
        <v>119</v>
      </c>
      <c r="G70" s="12"/>
    </row>
    <row r="71" spans="1:7" ht="20.25" customHeight="1">
      <c r="A71" s="14" t="s">
        <v>32</v>
      </c>
      <c r="B71" s="14"/>
      <c r="C71" s="11"/>
      <c r="D71" s="11"/>
      <c r="E71" s="11"/>
      <c r="F71" s="11"/>
      <c r="G71" s="11"/>
    </row>
  </sheetData>
  <sheetProtection/>
  <mergeCells count="12">
    <mergeCell ref="A1:G1"/>
    <mergeCell ref="A2:G2"/>
    <mergeCell ref="B4:C4"/>
    <mergeCell ref="A4:A33"/>
    <mergeCell ref="A35:A42"/>
    <mergeCell ref="A43:A70"/>
    <mergeCell ref="B5:B6"/>
    <mergeCell ref="B7:B32"/>
    <mergeCell ref="B35:B42"/>
    <mergeCell ref="B43:B60"/>
    <mergeCell ref="C36:C38"/>
    <mergeCell ref="B61:B70"/>
  </mergeCells>
  <printOptions/>
  <pageMargins left="0.7" right="0.7" top="0.75" bottom="0.75" header="0.3" footer="0.3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Administrator</cp:lastModifiedBy>
  <cp:lastPrinted>2019-02-21T02:12:20Z</cp:lastPrinted>
  <dcterms:created xsi:type="dcterms:W3CDTF">2018-05-28T02:55:42Z</dcterms:created>
  <dcterms:modified xsi:type="dcterms:W3CDTF">2022-06-24T09:46:18Z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306CA5DF2DB44E8492E995F15DFDE58D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eyJoZGlkIjoiZWQ2YTljNmY1NzMzNGE0YjQxZjFjNjRiNzA4NjJmYzMifQ==</vt:lpwstr>
  </property>
</Properties>
</file>