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项目绩效申报统计" sheetId="1" r:id="rId1"/>
    <sheet name="整体绩效申报统计" sheetId="2" r:id="rId2"/>
    <sheet name="项目支出绩效目标申报表" sheetId="3" r:id="rId3"/>
    <sheet name="部门整体支出绩效目标申报表" sheetId="4" r:id="rId4"/>
    <sheet name="部门整体支出绩效目标申报表（续）" sheetId="5" r:id="rId5"/>
  </sheets>
  <calcPr calcId="144525"/>
</workbook>
</file>

<file path=xl/sharedStrings.xml><?xml version="1.0" encoding="utf-8"?>
<sst xmlns="http://schemas.openxmlformats.org/spreadsheetml/2006/main" count="650" uniqueCount="201">
  <si>
    <t>2022年项目支出绩效目标申报统计</t>
  </si>
  <si>
    <t>金额单位：</t>
  </si>
  <si>
    <t>万元</t>
  </si>
  <si>
    <t>单位编码</t>
  </si>
  <si>
    <t>单位名称</t>
  </si>
  <si>
    <t>申报绩效项目个数</t>
  </si>
  <si>
    <t>项目类别</t>
  </si>
  <si>
    <t>项目名称</t>
  </si>
  <si>
    <t>2022年部门预算数</t>
  </si>
  <si>
    <t>2022年绩效申报数</t>
  </si>
  <si>
    <t>总计</t>
  </si>
  <si>
    <t>一般公共预算拨款</t>
  </si>
  <si>
    <t>政府性基金预算拨款</t>
  </si>
  <si>
    <t>国有资本经营预算拨款</t>
  </si>
  <si>
    <t>其他资金</t>
  </si>
  <si>
    <t>合计</t>
  </si>
  <si>
    <t>市本级</t>
  </si>
  <si>
    <t>中央及自治区补助</t>
  </si>
  <si>
    <t>河池市宜州新区管理委员会</t>
  </si>
  <si>
    <t>一次性项目</t>
  </si>
  <si>
    <t>宜州新区土地储备经费</t>
  </si>
  <si>
    <t>经常性项目</t>
  </si>
  <si>
    <t>土储专项债券利息（宜州新区）</t>
  </si>
  <si>
    <t>宜州新区机构运转业务工作经费</t>
  </si>
  <si>
    <t>宜州新区规划编制服务费</t>
  </si>
  <si>
    <t>河池市宜州新区PPP项目运营政府补贴</t>
  </si>
  <si>
    <t>河池市宜州新区一期控制性详细规划范围内地形测绘费</t>
  </si>
  <si>
    <t>河池市宜州新区规划范围内地形测绘费</t>
  </si>
  <si>
    <t>2022年办公设备采购</t>
  </si>
  <si>
    <t>宜州新区基础设施建设项目前期工作经费</t>
  </si>
  <si>
    <t>2022年部门整体绩效目标申报统计</t>
  </si>
  <si>
    <t>部门编码</t>
  </si>
  <si>
    <t>部门名称</t>
  </si>
  <si>
    <t>申报绩效部门数量</t>
  </si>
  <si>
    <t>部门预算数</t>
  </si>
  <si>
    <t>绩效申报数</t>
  </si>
  <si>
    <t>607</t>
  </si>
  <si>
    <t>607001</t>
  </si>
  <si>
    <t>2022年项目支出绩效目标申报表</t>
  </si>
  <si>
    <t>项目主管部门</t>
  </si>
  <si>
    <t>项目实施单位</t>
  </si>
  <si>
    <t>项目属性</t>
  </si>
  <si>
    <t>项目类型</t>
  </si>
  <si>
    <t>项目金额(万元)</t>
  </si>
  <si>
    <t>年度绩效目标</t>
  </si>
  <si>
    <t>中期绩效目标</t>
  </si>
  <si>
    <t>年度绩效目标衡量指标</t>
  </si>
  <si>
    <t>中期绩效目标衡量指标</t>
  </si>
  <si>
    <t>小计</t>
  </si>
  <si>
    <t>一级指标</t>
  </si>
  <si>
    <t>二级指标</t>
  </si>
  <si>
    <t>指标内容</t>
  </si>
  <si>
    <t>指标值</t>
  </si>
  <si>
    <t>延续项目</t>
  </si>
  <si>
    <t>保证办公点网络、固定电话、OA办公、无密级专线线路连接畅通；保障出差、培训、考察、各项会议正常开展；车辆租赁费，水电费，保障公务接待正常进行；保障新区办公环境清洁，办公食堂正常运转；保证安保到位；保证日常活动正常运转。合计100万元。</t>
  </si>
  <si>
    <t>产出指标</t>
  </si>
  <si>
    <t>数量指标</t>
  </si>
  <si>
    <t>开展正常资公务接待活动</t>
  </si>
  <si>
    <t>公务接待人次达400人以上</t>
  </si>
  <si>
    <t>食堂后期保障服务</t>
  </si>
  <si>
    <t>饭堂服务人员3人。</t>
  </si>
  <si>
    <t>办公区安保清洁服务</t>
  </si>
  <si>
    <t>保安服务人员4人、清洁人员1人。</t>
  </si>
  <si>
    <t>召开各类会议</t>
  </si>
  <si>
    <t>召开会议5次。</t>
  </si>
  <si>
    <t>3个办公区网络专线、电话、OA安装使用</t>
  </si>
  <si>
    <t>确保3个办公区网络专线、电话、OA安装使用</t>
  </si>
  <si>
    <t>机构日常运转支出：办公用品、水电费、差旅费、维修维护费等。</t>
  </si>
  <si>
    <t>服务7个局（室）、3个事业中心，人数40人。</t>
  </si>
  <si>
    <t>产出质量</t>
  </si>
  <si>
    <t>网络专线、电话、OA正常使用率</t>
  </si>
  <si>
    <t>正常使用率达到90%以上</t>
  </si>
  <si>
    <t>产出时效</t>
  </si>
  <si>
    <t>网络运行维护响应时间</t>
  </si>
  <si>
    <t>三小时内</t>
  </si>
  <si>
    <t>产出成本</t>
  </si>
  <si>
    <t>机构运转业务工作经费</t>
  </si>
  <si>
    <t>控制在100万</t>
  </si>
  <si>
    <t>效益指标</t>
  </si>
  <si>
    <t>社会效益</t>
  </si>
  <si>
    <t>保障机构正常运转，提高宜州新区社会影响力。</t>
  </si>
  <si>
    <t>有所提升</t>
  </si>
  <si>
    <t>提供良好的网络运行环境、提供工作效率。</t>
  </si>
  <si>
    <t>社会公众或服务对象满意度</t>
  </si>
  <si>
    <t>——</t>
  </si>
  <si>
    <t>服务对象满意度</t>
  </si>
  <si>
    <t>满意度达到90%以上。</t>
  </si>
  <si>
    <t>河池市宜州新区管理委员会规划建设局、国土局</t>
  </si>
  <si>
    <t>新增项目</t>
  </si>
  <si>
    <t>完成14个项目规划编制服务包括：宜州新区总体空间布局优化225.6万元、宜州新区城市设计722万元、宜州新区控制性详细规划672万元、城市综合交通规划120万元、城市轨道交通线网规划300万元、交通专项规划60万元、市政基础设施专项规划1080万元、公共服务类专项规划（住房规划）240万元、城市综合防灾专项规划94.5万元、城市地下空间专项规划240万元、海绵城市建设专项规划112.5万元、综合管线规划729.5万元、生态环境景观类专项规划240万元、国土空间规划（给水、雨水和污水工程）161万元。合计4000万元。</t>
  </si>
  <si>
    <t>编制城市专项规划</t>
  </si>
  <si>
    <t>14个</t>
  </si>
  <si>
    <t>质量指标</t>
  </si>
  <si>
    <t>编制的城市专项规划质量合格，能够为项目建设提供专项规划指导。</t>
  </si>
  <si>
    <t>合格率达到100%。</t>
  </si>
  <si>
    <t>时效指标</t>
  </si>
  <si>
    <t>规划编制时间</t>
  </si>
  <si>
    <t>6个月内编制完毕。</t>
  </si>
  <si>
    <t>成本指标</t>
  </si>
  <si>
    <t>专项规划经费</t>
  </si>
  <si>
    <t>4000万元</t>
  </si>
  <si>
    <t>编制的专项规划为新区的项目建设提供指导，能够提升宜州新区的社会影响力。</t>
  </si>
  <si>
    <t>社会影响力有所提升。</t>
  </si>
  <si>
    <t>河池市宜州新区管理委员会国土局</t>
  </si>
  <si>
    <t>2021年12月启动宜州新区无1:500地形图的部分范围进行地形测绘的工作，用于新区土地开发及征地等相关工作，预计2022年1月进行招标。计划在2022年3月份完成采购工作，2021年4月份完成地形测绘工作。</t>
  </si>
  <si>
    <t>宜州新区地形图测绘</t>
  </si>
  <si>
    <t>完成宜州新区1:500地形图的部分范围进行地形测绘</t>
  </si>
  <si>
    <t>地形图测绘编制成果合格率</t>
  </si>
  <si>
    <t>合格率达到100%</t>
  </si>
  <si>
    <t>完成河池市宜州新区规划范围内地形测绘时间</t>
  </si>
  <si>
    <t>2021年4月份完成地形测绘工作</t>
  </si>
  <si>
    <t>测绘费</t>
  </si>
  <si>
    <t>50万元。</t>
  </si>
  <si>
    <t>社会效益指标</t>
  </si>
  <si>
    <t>完成宜州新区建设前期工作，能够提升宜州新区的社会影响力。</t>
  </si>
  <si>
    <t>有所提升。</t>
  </si>
  <si>
    <t>满意度指标</t>
  </si>
  <si>
    <t>持续影响力</t>
  </si>
  <si>
    <t>长期</t>
  </si>
  <si>
    <t>河池市宜州新区管理委员会土地征用收储中心</t>
  </si>
  <si>
    <t>按时支付支付2018-2019年土地储备专项债券利息。</t>
  </si>
  <si>
    <t>兑付专项债券利息项目数</t>
  </si>
  <si>
    <t>3个</t>
  </si>
  <si>
    <t>按要求专项债券利息</t>
  </si>
  <si>
    <t>符合规定完成利息支付任务</t>
  </si>
  <si>
    <t>支付债券利息及时性</t>
  </si>
  <si>
    <t>到期日前付清债券利息</t>
  </si>
  <si>
    <t>支付债券利息金额</t>
  </si>
  <si>
    <t>843万元</t>
  </si>
  <si>
    <t>可持续影响指标</t>
  </si>
  <si>
    <t>专项债券利息支付影响力</t>
  </si>
  <si>
    <t>河池市金山湖投资建设发展有限公司、河池市城市投资建设发展有限公司、河池市国有资本投资运营（集团）有限公司</t>
  </si>
  <si>
    <t>完成11个项目的前期工作：宜州新区仓储物流园配套基础设施（和平大道）894.29万元、兴业路734万元、宜州新区物流产业园配套路网A号路1594.52万元，创业孵化园1026.97万元、山歌新城1144.2万元、金山一号（一期）1412.23万元、金湾湖畔882.59万元、河池市中国丝绸新都乡村振兴绿色低碳现代产业示范区（一期）3049万元、宜州新区供排水一体化3274万元、宜州新区安置示范小区139.95万元、宜州新区高层人才公寓小区100.64万元。合计10000万元。</t>
  </si>
  <si>
    <t>完成项目前期工作个数</t>
  </si>
  <si>
    <t>11个</t>
  </si>
  <si>
    <t>项目前期工作合格率</t>
  </si>
  <si>
    <t>项目前期工作时限</t>
  </si>
  <si>
    <t>2022年度内全部完成</t>
  </si>
  <si>
    <t>1个项目前期工作经费</t>
  </si>
  <si>
    <t>10000万元</t>
  </si>
  <si>
    <t>经济效益</t>
  </si>
  <si>
    <t>推动服务行业发展，完成项目前期投资。</t>
  </si>
  <si>
    <t>完成投资额4796.32万元。</t>
  </si>
  <si>
    <t>完成创业孵化园、新宜国际商业广场、山歌新城、金山壹号（一期）、金湾湖湖畔、工业化养蚕、金山湖文化生态片区等5个项目1769.39亩土地征收工作。</t>
  </si>
  <si>
    <t>土地征收亩数</t>
  </si>
  <si>
    <t>1769.39亩</t>
  </si>
  <si>
    <t>土地征收工作完成质量</t>
  </si>
  <si>
    <t>所征收土地全部移交入库管理。</t>
  </si>
  <si>
    <t>土地征收时限</t>
  </si>
  <si>
    <t>10个月内完成。</t>
  </si>
  <si>
    <t>土地征收费用</t>
  </si>
  <si>
    <r>
      <rPr>
        <sz val="9"/>
        <rFont val="SimSun"/>
        <charset val="134"/>
      </rPr>
      <t>土地征收费</t>
    </r>
    <r>
      <rPr>
        <sz val="10.5"/>
        <color rgb="FF5C6166"/>
        <rFont val="Helvetica"/>
        <charset val="1"/>
      </rPr>
      <t>8</t>
    </r>
    <r>
      <rPr>
        <sz val="10.5"/>
        <color rgb="FF5C6166"/>
        <rFont val="宋体"/>
        <charset val="1"/>
      </rPr>
      <t>亿元</t>
    </r>
  </si>
  <si>
    <t>完善基础设施建设，提升社会影响力。</t>
  </si>
  <si>
    <t xml:space="preserve"> 河池市园博园建设工程管理有限责任公司</t>
  </si>
  <si>
    <t>按时支付第十三届广西（河池）园林园艺博览会工程2022年政府应给项目运营补贴付费12137.55万元</t>
  </si>
  <si>
    <t>支付项目运营政府补贴个数</t>
  </si>
  <si>
    <t>1个</t>
  </si>
  <si>
    <t>完成PPP项目运营补贴支付</t>
  </si>
  <si>
    <t>完成PPP项目运营补贴支付100%</t>
  </si>
  <si>
    <t>支付项目运营政府补贴时间</t>
  </si>
  <si>
    <t>2022年度完成支付</t>
  </si>
  <si>
    <t>项目运营政府补贴</t>
  </si>
  <si>
    <t>2022年支付项目运营政府补贴12137.55万元</t>
  </si>
  <si>
    <t>提升宜州新区社会影响力</t>
  </si>
  <si>
    <t>河池市宜州新区一期控制性规划详细规划（简称一期控规）范围内约有6.5平方公里无地形图。为完善一期控规范围内1:500地形图，同时便于进行一级市场开发及征地等相关工作，2022年度内完成河池市宜州新区一期控制性详细规划范围内地形测绘费工作。</t>
  </si>
  <si>
    <t>完成测绘项目数</t>
  </si>
  <si>
    <t>2项</t>
  </si>
  <si>
    <t>完成测绘工作时间</t>
  </si>
  <si>
    <t>2021年底完成测绘工作。2022年完成测绘支付工作。</t>
  </si>
  <si>
    <t>支付测绘费金额</t>
  </si>
  <si>
    <r>
      <rPr>
        <sz val="9"/>
        <rFont val="SimSun"/>
        <charset val="134"/>
      </rPr>
      <t>2022</t>
    </r>
    <r>
      <rPr>
        <sz val="10.5"/>
        <color rgb="FF5C6166"/>
        <rFont val="宋体"/>
        <charset val="1"/>
      </rPr>
      <t>年支付测绘费</t>
    </r>
    <r>
      <rPr>
        <sz val="10.5"/>
        <color rgb="FF5C6166"/>
        <rFont val="Helvetica"/>
        <charset val="1"/>
      </rPr>
      <t>40</t>
    </r>
    <r>
      <rPr>
        <sz val="10.5"/>
        <color rgb="FF5C6166"/>
        <rFont val="宋体"/>
        <charset val="1"/>
      </rPr>
      <t>万元</t>
    </r>
  </si>
  <si>
    <t>完成购置10台台式电脑，2台专业配置电脑，10台A4黑白多功能一体机，1台A3彩色复印机，1台传真机，1台票据打印机，5台碎纸机，1台无人机及航测系统，2台扫描仪、保密柜及工程验收专业仪器，合计15万元。</t>
  </si>
  <si>
    <t>购买设备数量</t>
  </si>
  <si>
    <t>8项</t>
  </si>
  <si>
    <t>完成单位各部门设备采购需求</t>
  </si>
  <si>
    <t>服务7个局（室）、3个事业中心，人数33人。</t>
  </si>
  <si>
    <t>购买设备时限</t>
  </si>
  <si>
    <t>2022年内采购完成</t>
  </si>
  <si>
    <t>购买设备成本</t>
  </si>
  <si>
    <t>15万元</t>
  </si>
  <si>
    <t>服务对象满意度。</t>
  </si>
  <si>
    <t>2022年部门整体支出绩效目标申报表</t>
  </si>
  <si>
    <t>部门预算安排资金(万元)</t>
  </si>
  <si>
    <t>部门整体支出年度绩效目标</t>
  </si>
  <si>
    <t>01</t>
  </si>
  <si>
    <t>02</t>
  </si>
  <si>
    <t>03</t>
  </si>
  <si>
    <t>04</t>
  </si>
  <si>
    <t>05</t>
  </si>
  <si>
    <t>06</t>
  </si>
  <si>
    <t>07</t>
  </si>
  <si>
    <t>08</t>
  </si>
  <si>
    <t>09</t>
  </si>
  <si>
    <t>续前表</t>
  </si>
  <si>
    <t>部门整体支出年度绩效目标衡量指标</t>
  </si>
  <si>
    <t>土地征收费8亿元</t>
  </si>
  <si>
    <t>2022年支付测绘费40万元</t>
  </si>
  <si>
    <t>宜州新区社会影响力</t>
  </si>
  <si>
    <t>可持续影响</t>
  </si>
  <si>
    <t>持续性影响力</t>
  </si>
  <si>
    <t>满意度达到90%以上</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</si>
</sst>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indexed="8"/>
      <name val="宋体"/>
      <charset val="1"/>
      <scheme val="minor"/>
    </font>
    <font>
      <sz val="9"/>
      <name val="SimSun"/>
      <charset val="134"/>
    </font>
    <font>
      <b/>
      <sz val="15"/>
      <name val="SimSun"/>
      <charset val="134"/>
    </font>
    <font>
      <b/>
      <sz val="19"/>
      <name val="SimSun"/>
      <charset val="134"/>
    </font>
    <font>
      <sz val="10"/>
      <color indexed="8"/>
      <name val="宋体"/>
      <charset val="134"/>
    </font>
    <font>
      <sz val="9"/>
      <color indexed="8"/>
      <name val="宋体"/>
      <charset val="134"/>
    </font>
    <font>
      <sz val="11"/>
      <color theme="0"/>
      <name val="宋体"/>
      <charset val="0"/>
      <scheme val="minor"/>
    </font>
    <font>
      <sz val="11"/>
      <color theme="1"/>
      <name val="宋体"/>
      <charset val="0"/>
      <scheme val="minor"/>
    </font>
    <font>
      <sz val="11"/>
      <color theme="1"/>
      <name val="宋体"/>
      <charset val="134"/>
      <scheme val="minor"/>
    </font>
    <font>
      <sz val="11"/>
      <color rgb="FF006100"/>
      <name val="宋体"/>
      <charset val="0"/>
      <scheme val="minor"/>
    </font>
    <font>
      <b/>
      <sz val="13"/>
      <color theme="3"/>
      <name val="宋体"/>
      <charset val="134"/>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i/>
      <sz val="11"/>
      <color rgb="FF7F7F7F"/>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1"/>
      <color rgb="FFFFFFFF"/>
      <name val="宋体"/>
      <charset val="0"/>
      <scheme val="minor"/>
    </font>
    <font>
      <b/>
      <sz val="11"/>
      <color rgb="FF3F3F3F"/>
      <name val="宋体"/>
      <charset val="0"/>
      <scheme val="minor"/>
    </font>
    <font>
      <b/>
      <sz val="11"/>
      <color rgb="FFFA7D00"/>
      <name val="宋体"/>
      <charset val="0"/>
      <scheme val="minor"/>
    </font>
    <font>
      <sz val="11"/>
      <color rgb="FFFA7D00"/>
      <name val="宋体"/>
      <charset val="0"/>
      <scheme val="minor"/>
    </font>
    <font>
      <sz val="11"/>
      <color rgb="FF9C6500"/>
      <name val="宋体"/>
      <charset val="0"/>
      <scheme val="minor"/>
    </font>
    <font>
      <sz val="10.5"/>
      <color rgb="FF5C6166"/>
      <name val="Helvetica"/>
      <charset val="1"/>
    </font>
    <font>
      <sz val="10.5"/>
      <color rgb="FF5C6166"/>
      <name val="宋体"/>
      <charset val="1"/>
    </font>
  </fonts>
  <fills count="35">
    <fill>
      <patternFill patternType="none"/>
    </fill>
    <fill>
      <patternFill patternType="gray125"/>
    </fill>
    <fill>
      <patternFill patternType="solid">
        <fgColor rgb="FFC0C0C0"/>
        <bgColor rgb="FFC0C0C0"/>
      </patternFill>
    </fill>
    <fill>
      <patternFill patternType="solid">
        <fgColor rgb="FF99CCFF"/>
        <bgColor rgb="FF99CCFF"/>
      </patternFill>
    </fill>
    <fill>
      <patternFill patternType="solid">
        <fgColor theme="9" tint="0.399975585192419"/>
        <bgColor indexed="64"/>
      </patternFill>
    </fill>
    <fill>
      <patternFill patternType="solid">
        <fgColor theme="5" tint="0.799981688894314"/>
        <bgColor indexed="64"/>
      </patternFill>
    </fill>
    <fill>
      <patternFill patternType="solid">
        <fgColor theme="8"/>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5"/>
        <bgColor indexed="64"/>
      </patternFill>
    </fill>
    <fill>
      <patternFill patternType="solid">
        <fgColor theme="8" tint="0.599993896298105"/>
        <bgColor indexed="64"/>
      </patternFill>
    </fill>
    <fill>
      <patternFill patternType="solid">
        <fgColor theme="7"/>
        <bgColor indexed="64"/>
      </patternFill>
    </fill>
    <fill>
      <patternFill patternType="solid">
        <fgColor rgb="FFC6EFCE"/>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rgb="FFF2F2F2"/>
        <bgColor indexed="64"/>
      </patternFill>
    </fill>
    <fill>
      <patternFill patternType="solid">
        <fgColor theme="4" tint="0.799981688894314"/>
        <bgColor indexed="64"/>
      </patternFill>
    </fill>
    <fill>
      <patternFill patternType="solid">
        <fgColor rgb="FFFFEB9C"/>
        <bgColor indexed="64"/>
      </patternFill>
    </fill>
    <fill>
      <patternFill patternType="solid">
        <fgColor theme="6"/>
        <bgColor indexed="64"/>
      </patternFill>
    </fill>
    <fill>
      <patternFill patternType="solid">
        <fgColor theme="4" tint="0.599993896298105"/>
        <bgColor indexed="64"/>
      </patternFill>
    </fill>
    <fill>
      <patternFill patternType="solid">
        <fgColor theme="8"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indexed="8"/>
      </left>
      <right style="thin">
        <color indexed="8"/>
      </right>
      <top style="thin">
        <color indexed="8"/>
      </top>
      <bottom style="thin">
        <color indexed="8"/>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42" fontId="8" fillId="0" borderId="0" applyFont="0" applyFill="0" applyBorder="0" applyAlignment="0" applyProtection="0">
      <alignment vertical="center"/>
    </xf>
    <xf numFmtId="0" fontId="7" fillId="14" borderId="0" applyNumberFormat="0" applyBorder="0" applyAlignment="0" applyProtection="0">
      <alignment vertical="center"/>
    </xf>
    <xf numFmtId="0" fontId="11" fillId="15" borderId="8"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7" fillId="7" borderId="0" applyNumberFormat="0" applyBorder="0" applyAlignment="0" applyProtection="0">
      <alignment vertical="center"/>
    </xf>
    <xf numFmtId="0" fontId="12" fillId="16" borderId="0" applyNumberFormat="0" applyBorder="0" applyAlignment="0" applyProtection="0">
      <alignment vertical="center"/>
    </xf>
    <xf numFmtId="43" fontId="8" fillId="0" borderId="0" applyFont="0" applyFill="0" applyBorder="0" applyAlignment="0" applyProtection="0">
      <alignment vertical="center"/>
    </xf>
    <xf numFmtId="0" fontId="6" fillId="18"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19" borderId="9" applyNumberFormat="0" applyFont="0" applyAlignment="0" applyProtection="0">
      <alignment vertical="center"/>
    </xf>
    <xf numFmtId="0" fontId="6" fillId="21"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7" applyNumberFormat="0" applyFill="0" applyAlignment="0" applyProtection="0">
      <alignment vertical="center"/>
    </xf>
    <xf numFmtId="0" fontId="10" fillId="0" borderId="7" applyNumberFormat="0" applyFill="0" applyAlignment="0" applyProtection="0">
      <alignment vertical="center"/>
    </xf>
    <xf numFmtId="0" fontId="6" fillId="28" borderId="0" applyNumberFormat="0" applyBorder="0" applyAlignment="0" applyProtection="0">
      <alignment vertical="center"/>
    </xf>
    <xf numFmtId="0" fontId="17" fillId="0" borderId="12" applyNumberFormat="0" applyFill="0" applyAlignment="0" applyProtection="0">
      <alignment vertical="center"/>
    </xf>
    <xf numFmtId="0" fontId="6" fillId="13" borderId="0" applyNumberFormat="0" applyBorder="0" applyAlignment="0" applyProtection="0">
      <alignment vertical="center"/>
    </xf>
    <xf numFmtId="0" fontId="22" fillId="29" borderId="13" applyNumberFormat="0" applyAlignment="0" applyProtection="0">
      <alignment vertical="center"/>
    </xf>
    <xf numFmtId="0" fontId="23" fillId="29" borderId="8" applyNumberFormat="0" applyAlignment="0" applyProtection="0">
      <alignment vertical="center"/>
    </xf>
    <xf numFmtId="0" fontId="21" fillId="27" borderId="11" applyNumberFormat="0" applyAlignment="0" applyProtection="0">
      <alignment vertical="center"/>
    </xf>
    <xf numFmtId="0" fontId="7" fillId="26" borderId="0" applyNumberFormat="0" applyBorder="0" applyAlignment="0" applyProtection="0">
      <alignment vertical="center"/>
    </xf>
    <xf numFmtId="0" fontId="6" fillId="9" borderId="0" applyNumberFormat="0" applyBorder="0" applyAlignment="0" applyProtection="0">
      <alignment vertical="center"/>
    </xf>
    <xf numFmtId="0" fontId="24" fillId="0" borderId="14" applyNumberFormat="0" applyFill="0" applyAlignment="0" applyProtection="0">
      <alignment vertical="center"/>
    </xf>
    <xf numFmtId="0" fontId="16" fillId="0" borderId="10" applyNumberFormat="0" applyFill="0" applyAlignment="0" applyProtection="0">
      <alignment vertical="center"/>
    </xf>
    <xf numFmtId="0" fontId="9" fillId="12" borderId="0" applyNumberFormat="0" applyBorder="0" applyAlignment="0" applyProtection="0">
      <alignment vertical="center"/>
    </xf>
    <xf numFmtId="0" fontId="25" fillId="31" borderId="0" applyNumberFormat="0" applyBorder="0" applyAlignment="0" applyProtection="0">
      <alignment vertical="center"/>
    </xf>
    <xf numFmtId="0" fontId="7" fillId="17" borderId="0" applyNumberFormat="0" applyBorder="0" applyAlignment="0" applyProtection="0">
      <alignment vertical="center"/>
    </xf>
    <xf numFmtId="0" fontId="6" fillId="25" borderId="0" applyNumberFormat="0" applyBorder="0" applyAlignment="0" applyProtection="0">
      <alignment vertical="center"/>
    </xf>
    <xf numFmtId="0" fontId="7" fillId="30" borderId="0" applyNumberFormat="0" applyBorder="0" applyAlignment="0" applyProtection="0">
      <alignment vertical="center"/>
    </xf>
    <xf numFmtId="0" fontId="7" fillId="33" borderId="0" applyNumberFormat="0" applyBorder="0" applyAlignment="0" applyProtection="0">
      <alignment vertical="center"/>
    </xf>
    <xf numFmtId="0" fontId="7" fillId="5" borderId="0" applyNumberFormat="0" applyBorder="0" applyAlignment="0" applyProtection="0">
      <alignment vertical="center"/>
    </xf>
    <xf numFmtId="0" fontId="7" fillId="24" borderId="0" applyNumberFormat="0" applyBorder="0" applyAlignment="0" applyProtection="0">
      <alignment vertical="center"/>
    </xf>
    <xf numFmtId="0" fontId="6" fillId="32" borderId="0" applyNumberFormat="0" applyBorder="0" applyAlignment="0" applyProtection="0">
      <alignment vertical="center"/>
    </xf>
    <xf numFmtId="0" fontId="6" fillId="11" borderId="0" applyNumberFormat="0" applyBorder="0" applyAlignment="0" applyProtection="0">
      <alignment vertical="center"/>
    </xf>
    <xf numFmtId="0" fontId="7" fillId="20" borderId="0" applyNumberFormat="0" applyBorder="0" applyAlignment="0" applyProtection="0">
      <alignment vertical="center"/>
    </xf>
    <xf numFmtId="0" fontId="7" fillId="23" borderId="0" applyNumberFormat="0" applyBorder="0" applyAlignment="0" applyProtection="0">
      <alignment vertical="center"/>
    </xf>
    <xf numFmtId="0" fontId="6" fillId="6" borderId="0" applyNumberFormat="0" applyBorder="0" applyAlignment="0" applyProtection="0">
      <alignment vertical="center"/>
    </xf>
    <xf numFmtId="0" fontId="7" fillId="10" borderId="0" applyNumberFormat="0" applyBorder="0" applyAlignment="0" applyProtection="0">
      <alignment vertical="center"/>
    </xf>
    <xf numFmtId="0" fontId="6" fillId="34" borderId="0" applyNumberFormat="0" applyBorder="0" applyAlignment="0" applyProtection="0">
      <alignment vertical="center"/>
    </xf>
    <xf numFmtId="0" fontId="6" fillId="22" borderId="0" applyNumberFormat="0" applyBorder="0" applyAlignment="0" applyProtection="0">
      <alignment vertical="center"/>
    </xf>
    <xf numFmtId="0" fontId="7" fillId="8" borderId="0" applyNumberFormat="0" applyBorder="0" applyAlignment="0" applyProtection="0">
      <alignment vertical="center"/>
    </xf>
    <xf numFmtId="0" fontId="6" fillId="4" borderId="0" applyNumberFormat="0" applyBorder="0" applyAlignment="0" applyProtection="0">
      <alignment vertical="center"/>
    </xf>
  </cellStyleXfs>
  <cellXfs count="44">
    <xf numFmtId="0" fontId="0" fillId="0" borderId="0" xfId="0" applyFont="1">
      <alignment vertical="center"/>
    </xf>
    <xf numFmtId="0" fontId="0" fillId="0" borderId="0" xfId="0" applyFont="1" applyAlignment="1">
      <alignment vertical="center" wrapText="1"/>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vertical="center" wrapText="1"/>
    </xf>
    <xf numFmtId="0" fontId="1" fillId="0" borderId="1" xfId="0" applyFont="1" applyFill="1" applyBorder="1" applyAlignment="1">
      <alignment vertical="center" wrapText="1"/>
    </xf>
    <xf numFmtId="0" fontId="2" fillId="0" borderId="0" xfId="0" applyFont="1" applyAlignment="1">
      <alignment horizontal="center" vertical="center" wrapText="1"/>
    </xf>
    <xf numFmtId="4" fontId="1" fillId="0" borderId="1" xfId="0" applyNumberFormat="1" applyFont="1" applyBorder="1" applyAlignment="1">
      <alignment vertical="center" wrapText="1"/>
    </xf>
    <xf numFmtId="0" fontId="1" fillId="0" borderId="2" xfId="0" applyFont="1" applyBorder="1" applyAlignment="1">
      <alignment vertical="center" wrapText="1"/>
    </xf>
    <xf numFmtId="0" fontId="1" fillId="0" borderId="2" xfId="0" applyFont="1" applyBorder="1" applyAlignment="1">
      <alignment horizontal="left" vertical="center" wrapText="1"/>
    </xf>
    <xf numFmtId="0" fontId="1" fillId="0" borderId="3" xfId="0" applyFont="1" applyBorder="1" applyAlignment="1">
      <alignment vertical="center" wrapText="1"/>
    </xf>
    <xf numFmtId="0" fontId="1" fillId="0" borderId="4" xfId="0" applyFont="1" applyBorder="1" applyAlignment="1">
      <alignment vertical="center" wrapText="1"/>
    </xf>
    <xf numFmtId="0" fontId="1" fillId="0" borderId="5" xfId="0" applyFont="1" applyBorder="1" applyAlignment="1">
      <alignment horizontal="left" vertical="center" wrapText="1"/>
    </xf>
    <xf numFmtId="0" fontId="1" fillId="0" borderId="4" xfId="0" applyFont="1" applyBorder="1" applyAlignment="1">
      <alignment horizontal="left" vertical="center" wrapText="1"/>
    </xf>
    <xf numFmtId="0" fontId="0" fillId="0" borderId="0" xfId="0" applyFont="1" applyFill="1">
      <alignment vertical="center"/>
    </xf>
    <xf numFmtId="0" fontId="1" fillId="0" borderId="4" xfId="0" applyFont="1" applyBorder="1" applyAlignment="1">
      <alignment horizontal="center" vertical="center" wrapText="1"/>
    </xf>
    <xf numFmtId="4" fontId="1" fillId="0" borderId="4" xfId="0" applyNumberFormat="1" applyFont="1" applyBorder="1" applyAlignment="1">
      <alignment horizontal="right" vertical="center" wrapText="1"/>
    </xf>
    <xf numFmtId="0" fontId="1" fillId="2" borderId="4" xfId="0" applyFont="1" applyFill="1" applyBorder="1" applyAlignment="1">
      <alignment horizontal="left" vertical="center" wrapText="1"/>
    </xf>
    <xf numFmtId="0" fontId="1" fillId="2" borderId="4" xfId="0" applyFont="1" applyFill="1" applyBorder="1" applyAlignment="1">
      <alignment vertical="center" wrapText="1"/>
    </xf>
    <xf numFmtId="4" fontId="1" fillId="2" borderId="4" xfId="0" applyNumberFormat="1" applyFont="1" applyFill="1" applyBorder="1" applyAlignment="1">
      <alignment horizontal="right" vertical="center" wrapText="1"/>
    </xf>
    <xf numFmtId="0" fontId="1" fillId="3" borderId="4" xfId="0" applyFont="1" applyFill="1" applyBorder="1" applyAlignment="1">
      <alignment horizontal="left" vertical="center" wrapText="1"/>
    </xf>
    <xf numFmtId="0" fontId="1" fillId="3" borderId="4" xfId="0" applyFont="1" applyFill="1" applyBorder="1" applyAlignment="1">
      <alignment vertical="center" wrapText="1"/>
    </xf>
    <xf numFmtId="4" fontId="1" fillId="3" borderId="4" xfId="0" applyNumberFormat="1" applyFont="1" applyFill="1" applyBorder="1" applyAlignment="1">
      <alignment horizontal="right" vertical="center" wrapText="1"/>
    </xf>
    <xf numFmtId="0" fontId="1" fillId="0" borderId="4" xfId="0" applyFont="1" applyFill="1" applyBorder="1" applyAlignment="1">
      <alignment horizontal="left" vertical="center" wrapText="1"/>
    </xf>
    <xf numFmtId="0" fontId="1" fillId="0" borderId="4" xfId="0" applyFont="1" applyFill="1" applyBorder="1" applyAlignment="1">
      <alignment vertical="center" wrapText="1"/>
    </xf>
    <xf numFmtId="0" fontId="1" fillId="2" borderId="4" xfId="0" applyFont="1" applyFill="1" applyBorder="1" applyAlignment="1">
      <alignment horizontal="center" vertical="center" wrapText="1"/>
    </xf>
    <xf numFmtId="4" fontId="1" fillId="3" borderId="4" xfId="0" applyNumberFormat="1" applyFont="1" applyFill="1" applyBorder="1" applyAlignment="1">
      <alignment vertical="center" wrapText="1"/>
    </xf>
    <xf numFmtId="0" fontId="1" fillId="3" borderId="4" xfId="0" applyFont="1" applyFill="1" applyBorder="1" applyAlignment="1">
      <alignment horizontal="center" vertical="center" wrapText="1"/>
    </xf>
    <xf numFmtId="0" fontId="3" fillId="0" borderId="0" xfId="0" applyFont="1" applyBorder="1" applyAlignment="1">
      <alignment horizontal="center" vertical="center" wrapText="1"/>
    </xf>
    <xf numFmtId="0" fontId="1" fillId="0" borderId="0" xfId="0" applyFont="1" applyBorder="1" applyAlignment="1">
      <alignment horizontal="right" vertical="center" wrapText="1"/>
    </xf>
    <xf numFmtId="3" fontId="1" fillId="0" borderId="1" xfId="0" applyNumberFormat="1" applyFont="1" applyBorder="1" applyAlignment="1">
      <alignment horizontal="center" vertical="center" wrapText="1"/>
    </xf>
    <xf numFmtId="4" fontId="1" fillId="0" borderId="1" xfId="0" applyNumberFormat="1" applyFont="1" applyBorder="1" applyAlignment="1">
      <alignment horizontal="right" vertical="center" wrapText="1"/>
    </xf>
    <xf numFmtId="0" fontId="4" fillId="0" borderId="6" xfId="0" applyFont="1" applyFill="1" applyBorder="1" applyAlignment="1" applyProtection="1">
      <alignment horizontal="left" vertical="center" wrapText="1"/>
    </xf>
    <xf numFmtId="0" fontId="0" fillId="0" borderId="0" xfId="0" applyFont="1" applyFill="1">
      <alignment vertical="center"/>
    </xf>
    <xf numFmtId="0" fontId="3" fillId="0" borderId="0" xfId="0" applyFont="1" applyAlignment="1">
      <alignment horizontal="center" vertical="center" wrapText="1"/>
    </xf>
    <xf numFmtId="0" fontId="1" fillId="0" borderId="1" xfId="0" applyFont="1" applyFill="1" applyBorder="1" applyAlignment="1">
      <alignment horizontal="center" vertical="center" wrapText="1"/>
    </xf>
    <xf numFmtId="49" fontId="5" fillId="0" borderId="6" xfId="0" applyNumberFormat="1" applyFont="1" applyFill="1" applyBorder="1" applyAlignment="1" applyProtection="1">
      <alignment vertical="center" wrapText="1"/>
    </xf>
    <xf numFmtId="0" fontId="1" fillId="0" borderId="1" xfId="0" applyFont="1" applyFill="1" applyBorder="1" applyAlignment="1">
      <alignment horizontal="left" vertical="center" wrapText="1"/>
    </xf>
    <xf numFmtId="3" fontId="1" fillId="0" borderId="1" xfId="0" applyNumberFormat="1" applyFont="1" applyFill="1" applyBorder="1" applyAlignment="1">
      <alignment horizontal="center" vertical="center" wrapText="1"/>
    </xf>
    <xf numFmtId="0" fontId="1" fillId="0" borderId="1" xfId="0" applyFont="1" applyFill="1" applyBorder="1" applyAlignment="1">
      <alignment vertical="center" wrapText="1"/>
    </xf>
    <xf numFmtId="49" fontId="5" fillId="0" borderId="6" xfId="0" applyNumberFormat="1" applyFont="1" applyFill="1" applyBorder="1" applyAlignment="1" applyProtection="1">
      <alignment vertical="center" wrapText="1"/>
    </xf>
    <xf numFmtId="4" fontId="1" fillId="0" borderId="1" xfId="0" applyNumberFormat="1"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7"/>
  <sheetViews>
    <sheetView tabSelected="1" topLeftCell="C1" workbookViewId="0">
      <selection activeCell="C9" sqref="$A9:$XFD9"/>
    </sheetView>
  </sheetViews>
  <sheetFormatPr defaultColWidth="10" defaultRowHeight="13.5"/>
  <cols>
    <col min="1" max="1" width="8.25" customWidth="1"/>
    <col min="2" max="2" width="20.625" customWidth="1"/>
    <col min="3" max="3" width="8.375" customWidth="1"/>
    <col min="4" max="4" width="9.76666666666667" customWidth="1"/>
    <col min="5" max="5" width="33.7916666666667" style="16" customWidth="1"/>
    <col min="6" max="19" width="11.2833333333333" customWidth="1"/>
    <col min="20" max="20" width="9.76666666666667" customWidth="1"/>
  </cols>
  <sheetData>
    <row r="1" ht="14.3" customHeight="1" spans="1:1">
      <c r="A1" s="2"/>
    </row>
    <row r="2" ht="33.9" customHeight="1" spans="1:19">
      <c r="A2" s="36" t="s">
        <v>0</v>
      </c>
      <c r="B2" s="36"/>
      <c r="C2" s="36"/>
      <c r="D2" s="36"/>
      <c r="E2" s="36"/>
      <c r="F2" s="36"/>
      <c r="G2" s="36"/>
      <c r="H2" s="36"/>
      <c r="I2" s="36"/>
      <c r="J2" s="36"/>
      <c r="K2" s="36"/>
      <c r="L2" s="36"/>
      <c r="M2" s="36"/>
      <c r="N2" s="36"/>
      <c r="O2" s="36"/>
      <c r="P2" s="36"/>
      <c r="Q2" s="36"/>
      <c r="R2" s="36"/>
      <c r="S2" s="36"/>
    </row>
    <row r="3" ht="14.3" customHeight="1" spans="11:19">
      <c r="K3" s="31" t="s">
        <v>1</v>
      </c>
      <c r="L3" s="2" t="s">
        <v>2</v>
      </c>
      <c r="R3" s="31" t="s">
        <v>1</v>
      </c>
      <c r="S3" s="2" t="s">
        <v>2</v>
      </c>
    </row>
    <row r="4" ht="27.85" customHeight="1" spans="1:19">
      <c r="A4" s="4" t="s">
        <v>3</v>
      </c>
      <c r="B4" s="4" t="s">
        <v>4</v>
      </c>
      <c r="C4" s="4" t="s">
        <v>5</v>
      </c>
      <c r="D4" s="4" t="s">
        <v>6</v>
      </c>
      <c r="E4" s="37" t="s">
        <v>7</v>
      </c>
      <c r="F4" s="4" t="s">
        <v>8</v>
      </c>
      <c r="G4" s="4"/>
      <c r="H4" s="4"/>
      <c r="I4" s="4"/>
      <c r="J4" s="4"/>
      <c r="K4" s="4"/>
      <c r="L4" s="4"/>
      <c r="M4" s="4" t="s">
        <v>9</v>
      </c>
      <c r="N4" s="4"/>
      <c r="O4" s="4"/>
      <c r="P4" s="4"/>
      <c r="Q4" s="4"/>
      <c r="R4" s="4"/>
      <c r="S4" s="4"/>
    </row>
    <row r="5" ht="22.6" customHeight="1" spans="1:19">
      <c r="A5" s="4"/>
      <c r="B5" s="4"/>
      <c r="C5" s="4"/>
      <c r="D5" s="4"/>
      <c r="E5" s="37"/>
      <c r="F5" s="4" t="s">
        <v>10</v>
      </c>
      <c r="G5" s="4" t="s">
        <v>11</v>
      </c>
      <c r="H5" s="4"/>
      <c r="I5" s="4"/>
      <c r="J5" s="4" t="s">
        <v>12</v>
      </c>
      <c r="K5" s="4" t="s">
        <v>13</v>
      </c>
      <c r="L5" s="4" t="s">
        <v>14</v>
      </c>
      <c r="M5" s="4" t="s">
        <v>10</v>
      </c>
      <c r="N5" s="4" t="s">
        <v>11</v>
      </c>
      <c r="O5" s="4"/>
      <c r="P5" s="4"/>
      <c r="Q5" s="4" t="s">
        <v>12</v>
      </c>
      <c r="R5" s="4" t="s">
        <v>13</v>
      </c>
      <c r="S5" s="4" t="s">
        <v>14</v>
      </c>
    </row>
    <row r="6" ht="22.6" customHeight="1" spans="1:19">
      <c r="A6" s="4"/>
      <c r="B6" s="4"/>
      <c r="C6" s="4"/>
      <c r="D6" s="4"/>
      <c r="E6" s="37"/>
      <c r="F6" s="4"/>
      <c r="G6" s="4" t="s">
        <v>15</v>
      </c>
      <c r="H6" s="4" t="s">
        <v>16</v>
      </c>
      <c r="I6" s="4" t="s">
        <v>17</v>
      </c>
      <c r="J6" s="4"/>
      <c r="K6" s="4"/>
      <c r="L6" s="4"/>
      <c r="M6" s="4"/>
      <c r="N6" s="4" t="s">
        <v>15</v>
      </c>
      <c r="O6" s="4" t="s">
        <v>16</v>
      </c>
      <c r="P6" s="4" t="s">
        <v>17</v>
      </c>
      <c r="Q6" s="4"/>
      <c r="R6" s="4"/>
      <c r="S6" s="4"/>
    </row>
    <row r="7" ht="24.85" customHeight="1" spans="1:19">
      <c r="A7" s="5"/>
      <c r="B7" s="4" t="s">
        <v>15</v>
      </c>
      <c r="C7" s="32">
        <v>9</v>
      </c>
      <c r="D7" s="6"/>
      <c r="E7" s="7"/>
      <c r="F7" s="9">
        <f>SUM(F8:F16)</f>
        <v>107185.55</v>
      </c>
      <c r="G7" s="9">
        <f>SUM(G8:G16)</f>
        <v>12252.55</v>
      </c>
      <c r="H7" s="9">
        <f t="shared" ref="H7:S7" si="0">SUM(H8:H16)</f>
        <v>12252.55</v>
      </c>
      <c r="I7" s="9">
        <f t="shared" si="0"/>
        <v>0</v>
      </c>
      <c r="J7" s="9">
        <f t="shared" si="0"/>
        <v>94933</v>
      </c>
      <c r="K7" s="9">
        <f t="shared" si="0"/>
        <v>0</v>
      </c>
      <c r="L7" s="9">
        <f t="shared" si="0"/>
        <v>0</v>
      </c>
      <c r="M7" s="9">
        <f t="shared" si="0"/>
        <v>107185.55</v>
      </c>
      <c r="N7" s="9">
        <f t="shared" si="0"/>
        <v>12252.55</v>
      </c>
      <c r="O7" s="9">
        <f t="shared" si="0"/>
        <v>12252.55</v>
      </c>
      <c r="P7" s="9">
        <f t="shared" si="0"/>
        <v>0</v>
      </c>
      <c r="Q7" s="9">
        <f t="shared" si="0"/>
        <v>94933</v>
      </c>
      <c r="R7" s="9">
        <f t="shared" si="0"/>
        <v>0</v>
      </c>
      <c r="S7" s="9">
        <f t="shared" si="0"/>
        <v>0</v>
      </c>
    </row>
    <row r="8" ht="23.35" customHeight="1" spans="1:19">
      <c r="A8" s="5">
        <v>607001</v>
      </c>
      <c r="B8" s="5" t="s">
        <v>18</v>
      </c>
      <c r="C8" s="32">
        <v>1</v>
      </c>
      <c r="D8" s="6" t="s">
        <v>19</v>
      </c>
      <c r="E8" s="38" t="s">
        <v>20</v>
      </c>
      <c r="F8" s="33">
        <v>80000</v>
      </c>
      <c r="G8" s="33">
        <f>H8+I8</f>
        <v>0</v>
      </c>
      <c r="H8" s="33">
        <v>0</v>
      </c>
      <c r="I8" s="33">
        <v>0</v>
      </c>
      <c r="J8" s="33">
        <v>80000</v>
      </c>
      <c r="K8" s="33">
        <v>0</v>
      </c>
      <c r="L8" s="33">
        <v>0</v>
      </c>
      <c r="M8" s="33">
        <v>80000</v>
      </c>
      <c r="N8" s="33">
        <v>0</v>
      </c>
      <c r="O8" s="33">
        <v>0</v>
      </c>
      <c r="P8" s="33">
        <v>0</v>
      </c>
      <c r="Q8" s="33">
        <v>80000</v>
      </c>
      <c r="R8" s="33">
        <v>0</v>
      </c>
      <c r="S8" s="33">
        <v>0</v>
      </c>
    </row>
    <row r="9" s="35" customFormat="1" ht="23.35" customHeight="1" spans="1:19">
      <c r="A9" s="39">
        <v>607001</v>
      </c>
      <c r="B9" s="39" t="s">
        <v>18</v>
      </c>
      <c r="C9" s="40">
        <v>1</v>
      </c>
      <c r="D9" s="41" t="s">
        <v>21</v>
      </c>
      <c r="E9" s="42" t="s">
        <v>22</v>
      </c>
      <c r="F9" s="43">
        <v>843</v>
      </c>
      <c r="G9" s="43">
        <f t="shared" ref="G9:G16" si="1">H9+I9</f>
        <v>0</v>
      </c>
      <c r="H9" s="43">
        <v>0</v>
      </c>
      <c r="I9" s="43">
        <v>0</v>
      </c>
      <c r="J9" s="43">
        <v>843</v>
      </c>
      <c r="K9" s="43">
        <v>0</v>
      </c>
      <c r="L9" s="43">
        <v>0</v>
      </c>
      <c r="M9" s="43">
        <v>843</v>
      </c>
      <c r="N9" s="43">
        <v>0</v>
      </c>
      <c r="O9" s="43">
        <v>0</v>
      </c>
      <c r="P9" s="43">
        <v>0</v>
      </c>
      <c r="Q9" s="43">
        <v>843</v>
      </c>
      <c r="R9" s="43">
        <v>0</v>
      </c>
      <c r="S9" s="43">
        <v>0</v>
      </c>
    </row>
    <row r="10" customFormat="1" ht="23.35" customHeight="1" spans="1:19">
      <c r="A10" s="5">
        <v>607001</v>
      </c>
      <c r="B10" s="5" t="s">
        <v>18</v>
      </c>
      <c r="C10" s="32">
        <v>1</v>
      </c>
      <c r="D10" s="6" t="s">
        <v>19</v>
      </c>
      <c r="E10" s="38" t="s">
        <v>23</v>
      </c>
      <c r="F10" s="33">
        <v>100</v>
      </c>
      <c r="G10" s="33">
        <f t="shared" si="1"/>
        <v>100</v>
      </c>
      <c r="H10" s="33">
        <v>100</v>
      </c>
      <c r="I10" s="33">
        <v>0</v>
      </c>
      <c r="J10" s="33">
        <v>0</v>
      </c>
      <c r="K10" s="33">
        <v>0</v>
      </c>
      <c r="L10" s="33">
        <v>0</v>
      </c>
      <c r="M10" s="33">
        <v>100</v>
      </c>
      <c r="N10" s="33">
        <v>100</v>
      </c>
      <c r="O10" s="33">
        <v>100</v>
      </c>
      <c r="P10" s="33">
        <v>0</v>
      </c>
      <c r="Q10" s="33">
        <v>0</v>
      </c>
      <c r="R10" s="33">
        <v>0</v>
      </c>
      <c r="S10" s="33">
        <v>0</v>
      </c>
    </row>
    <row r="11" customFormat="1" ht="23.35" customHeight="1" spans="1:19">
      <c r="A11" s="5">
        <v>607001</v>
      </c>
      <c r="B11" s="5" t="s">
        <v>18</v>
      </c>
      <c r="C11" s="32">
        <v>1</v>
      </c>
      <c r="D11" s="6" t="s">
        <v>19</v>
      </c>
      <c r="E11" s="38" t="s">
        <v>24</v>
      </c>
      <c r="F11" s="33">
        <v>4000</v>
      </c>
      <c r="G11" s="33">
        <f t="shared" si="1"/>
        <v>0</v>
      </c>
      <c r="H11" s="33">
        <v>0</v>
      </c>
      <c r="I11" s="33">
        <v>0</v>
      </c>
      <c r="J11" s="33">
        <v>4000</v>
      </c>
      <c r="K11" s="33">
        <v>0</v>
      </c>
      <c r="L11" s="33">
        <v>0</v>
      </c>
      <c r="M11" s="33">
        <v>4000</v>
      </c>
      <c r="N11" s="33">
        <v>0</v>
      </c>
      <c r="O11" s="33">
        <v>0</v>
      </c>
      <c r="P11" s="33">
        <v>0</v>
      </c>
      <c r="Q11" s="33">
        <v>4000</v>
      </c>
      <c r="R11" s="33">
        <v>0</v>
      </c>
      <c r="S11" s="33">
        <v>0</v>
      </c>
    </row>
    <row r="12" customFormat="1" ht="23.35" customHeight="1" spans="1:19">
      <c r="A12" s="5">
        <v>607001</v>
      </c>
      <c r="B12" s="5" t="s">
        <v>18</v>
      </c>
      <c r="C12" s="32">
        <v>1</v>
      </c>
      <c r="D12" s="6" t="s">
        <v>19</v>
      </c>
      <c r="E12" s="38" t="s">
        <v>25</v>
      </c>
      <c r="F12" s="33">
        <v>12137.55</v>
      </c>
      <c r="G12" s="33">
        <f t="shared" si="1"/>
        <v>12137.55</v>
      </c>
      <c r="H12" s="33">
        <v>12137.55</v>
      </c>
      <c r="I12" s="33">
        <v>0</v>
      </c>
      <c r="J12" s="33">
        <v>0</v>
      </c>
      <c r="K12" s="33">
        <v>0</v>
      </c>
      <c r="L12" s="33">
        <v>0</v>
      </c>
      <c r="M12" s="33">
        <v>12137.55</v>
      </c>
      <c r="N12" s="33">
        <v>12137.55</v>
      </c>
      <c r="O12" s="33">
        <v>12137.55</v>
      </c>
      <c r="P12" s="33">
        <v>0</v>
      </c>
      <c r="Q12" s="33">
        <v>0</v>
      </c>
      <c r="R12" s="33">
        <v>0</v>
      </c>
      <c r="S12" s="33">
        <v>0</v>
      </c>
    </row>
    <row r="13" customFormat="1" ht="23.35" customHeight="1" spans="1:19">
      <c r="A13" s="5">
        <v>607001</v>
      </c>
      <c r="B13" s="5" t="s">
        <v>18</v>
      </c>
      <c r="C13" s="32">
        <v>1</v>
      </c>
      <c r="D13" s="6" t="s">
        <v>19</v>
      </c>
      <c r="E13" s="38" t="s">
        <v>26</v>
      </c>
      <c r="F13" s="33">
        <v>40</v>
      </c>
      <c r="G13" s="33">
        <f t="shared" si="1"/>
        <v>0</v>
      </c>
      <c r="H13" s="33">
        <v>0</v>
      </c>
      <c r="I13" s="33">
        <v>0</v>
      </c>
      <c r="J13" s="33">
        <v>40</v>
      </c>
      <c r="K13" s="33">
        <v>0</v>
      </c>
      <c r="L13" s="33">
        <v>0</v>
      </c>
      <c r="M13" s="33">
        <v>40</v>
      </c>
      <c r="N13" s="33">
        <v>0</v>
      </c>
      <c r="O13" s="33">
        <v>0</v>
      </c>
      <c r="P13" s="33">
        <v>0</v>
      </c>
      <c r="Q13" s="33">
        <v>40</v>
      </c>
      <c r="R13" s="33">
        <v>0</v>
      </c>
      <c r="S13" s="33">
        <v>0</v>
      </c>
    </row>
    <row r="14" customFormat="1" ht="23.35" customHeight="1" spans="1:19">
      <c r="A14" s="5">
        <v>607001</v>
      </c>
      <c r="B14" s="5" t="s">
        <v>18</v>
      </c>
      <c r="C14" s="32">
        <v>1</v>
      </c>
      <c r="D14" s="6" t="s">
        <v>19</v>
      </c>
      <c r="E14" s="38" t="s">
        <v>27</v>
      </c>
      <c r="F14" s="33">
        <v>50</v>
      </c>
      <c r="G14" s="33">
        <f t="shared" si="1"/>
        <v>0</v>
      </c>
      <c r="H14" s="33">
        <v>0</v>
      </c>
      <c r="I14" s="33">
        <v>0</v>
      </c>
      <c r="J14" s="33">
        <v>50</v>
      </c>
      <c r="K14" s="33">
        <v>0</v>
      </c>
      <c r="L14" s="33">
        <v>0</v>
      </c>
      <c r="M14" s="33">
        <v>50</v>
      </c>
      <c r="N14" s="33">
        <v>0</v>
      </c>
      <c r="O14" s="33">
        <v>0</v>
      </c>
      <c r="P14" s="33">
        <v>0</v>
      </c>
      <c r="Q14" s="33">
        <v>50</v>
      </c>
      <c r="R14" s="33">
        <v>0</v>
      </c>
      <c r="S14" s="33">
        <v>0</v>
      </c>
    </row>
    <row r="15" customFormat="1" ht="23.35" customHeight="1" spans="1:19">
      <c r="A15" s="5">
        <v>607001</v>
      </c>
      <c r="B15" s="5" t="s">
        <v>18</v>
      </c>
      <c r="C15" s="32">
        <v>1</v>
      </c>
      <c r="D15" s="6" t="s">
        <v>19</v>
      </c>
      <c r="E15" s="38" t="s">
        <v>28</v>
      </c>
      <c r="F15" s="33">
        <v>15</v>
      </c>
      <c r="G15" s="33">
        <f t="shared" si="1"/>
        <v>15</v>
      </c>
      <c r="H15" s="33">
        <v>15</v>
      </c>
      <c r="I15" s="33">
        <v>0</v>
      </c>
      <c r="J15" s="33">
        <v>0</v>
      </c>
      <c r="K15" s="33">
        <v>0</v>
      </c>
      <c r="L15" s="33">
        <v>0</v>
      </c>
      <c r="M15" s="33">
        <v>15</v>
      </c>
      <c r="N15" s="33">
        <v>15</v>
      </c>
      <c r="O15" s="33">
        <v>15</v>
      </c>
      <c r="P15" s="33">
        <v>0</v>
      </c>
      <c r="Q15" s="33">
        <v>0</v>
      </c>
      <c r="R15" s="33">
        <v>0</v>
      </c>
      <c r="S15" s="33">
        <v>0</v>
      </c>
    </row>
    <row r="16" customFormat="1" ht="23.35" customHeight="1" spans="1:19">
      <c r="A16" s="5">
        <v>607001</v>
      </c>
      <c r="B16" s="5" t="s">
        <v>18</v>
      </c>
      <c r="C16" s="32">
        <v>1</v>
      </c>
      <c r="D16" s="6" t="s">
        <v>19</v>
      </c>
      <c r="E16" s="38" t="s">
        <v>29</v>
      </c>
      <c r="F16" s="33">
        <v>10000</v>
      </c>
      <c r="G16" s="33">
        <f t="shared" si="1"/>
        <v>0</v>
      </c>
      <c r="H16" s="33">
        <v>0</v>
      </c>
      <c r="I16" s="33">
        <v>0</v>
      </c>
      <c r="J16" s="33">
        <v>10000</v>
      </c>
      <c r="K16" s="33">
        <v>0</v>
      </c>
      <c r="L16" s="33">
        <v>0</v>
      </c>
      <c r="M16" s="33">
        <v>10000</v>
      </c>
      <c r="N16" s="33">
        <v>0</v>
      </c>
      <c r="O16" s="33">
        <v>0</v>
      </c>
      <c r="P16" s="33">
        <v>0</v>
      </c>
      <c r="Q16" s="33">
        <v>10000</v>
      </c>
      <c r="R16" s="33">
        <v>0</v>
      </c>
      <c r="S16" s="33">
        <v>0</v>
      </c>
    </row>
    <row r="17" ht="14.3" customHeight="1"/>
  </sheetData>
  <mergeCells count="18">
    <mergeCell ref="A2:S2"/>
    <mergeCell ref="F4:L4"/>
    <mergeCell ref="M4:S4"/>
    <mergeCell ref="G5:I5"/>
    <mergeCell ref="N5:P5"/>
    <mergeCell ref="A4:A6"/>
    <mergeCell ref="B4:B6"/>
    <mergeCell ref="C4:C6"/>
    <mergeCell ref="D4:D6"/>
    <mergeCell ref="E4:E6"/>
    <mergeCell ref="F5:F6"/>
    <mergeCell ref="J5:J6"/>
    <mergeCell ref="K5:K6"/>
    <mergeCell ref="L5:L6"/>
    <mergeCell ref="M5:M6"/>
    <mergeCell ref="Q5:Q6"/>
    <mergeCell ref="R5:R6"/>
    <mergeCell ref="S5:S6"/>
  </mergeCells>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workbookViewId="0">
      <selection activeCell="D9" sqref="D9"/>
    </sheetView>
  </sheetViews>
  <sheetFormatPr defaultColWidth="10" defaultRowHeight="13.5"/>
  <cols>
    <col min="1" max="1" width="16.4166666666667" customWidth="1"/>
    <col min="2" max="2" width="32.1583333333333" customWidth="1"/>
    <col min="3" max="3" width="10.3166666666667" customWidth="1"/>
    <col min="4" max="13" width="11.2833333333333" customWidth="1"/>
    <col min="14" max="14" width="9.76666666666667" customWidth="1"/>
  </cols>
  <sheetData>
    <row r="1" ht="14.3" customHeight="1" spans="1:1">
      <c r="A1" s="2"/>
    </row>
    <row r="2" ht="33.9" customHeight="1" spans="1:13">
      <c r="A2" s="30" t="s">
        <v>30</v>
      </c>
      <c r="B2" s="30"/>
      <c r="C2" s="30"/>
      <c r="D2" s="30"/>
      <c r="E2" s="30"/>
      <c r="F2" s="30"/>
      <c r="G2" s="30"/>
      <c r="H2" s="30"/>
      <c r="I2" s="30"/>
      <c r="J2" s="30"/>
      <c r="K2" s="30"/>
      <c r="L2" s="30"/>
      <c r="M2" s="30"/>
    </row>
    <row r="3" ht="14.3" customHeight="1" spans="7:13">
      <c r="G3" s="31" t="s">
        <v>1</v>
      </c>
      <c r="H3" s="2" t="s">
        <v>2</v>
      </c>
      <c r="L3" s="31" t="s">
        <v>1</v>
      </c>
      <c r="M3" s="2" t="s">
        <v>2</v>
      </c>
    </row>
    <row r="4" ht="27.85" customHeight="1" spans="1:13">
      <c r="A4" s="4" t="s">
        <v>31</v>
      </c>
      <c r="B4" s="4" t="s">
        <v>32</v>
      </c>
      <c r="C4" s="4" t="s">
        <v>33</v>
      </c>
      <c r="D4" s="4" t="s">
        <v>34</v>
      </c>
      <c r="E4" s="4"/>
      <c r="F4" s="4"/>
      <c r="G4" s="4"/>
      <c r="H4" s="4"/>
      <c r="I4" s="4" t="s">
        <v>35</v>
      </c>
      <c r="J4" s="4"/>
      <c r="K4" s="4"/>
      <c r="L4" s="4"/>
      <c r="M4" s="4"/>
    </row>
    <row r="5" ht="22.6" customHeight="1" spans="1:13">
      <c r="A5" s="4"/>
      <c r="B5" s="4"/>
      <c r="C5" s="4"/>
      <c r="D5" s="4" t="s">
        <v>10</v>
      </c>
      <c r="E5" s="4" t="s">
        <v>11</v>
      </c>
      <c r="F5" s="4" t="s">
        <v>12</v>
      </c>
      <c r="G5" s="4" t="s">
        <v>13</v>
      </c>
      <c r="H5" s="4" t="s">
        <v>14</v>
      </c>
      <c r="I5" s="4" t="s">
        <v>10</v>
      </c>
      <c r="J5" s="4" t="s">
        <v>11</v>
      </c>
      <c r="K5" s="4" t="s">
        <v>12</v>
      </c>
      <c r="L5" s="4" t="s">
        <v>13</v>
      </c>
      <c r="M5" s="4" t="s">
        <v>14</v>
      </c>
    </row>
    <row r="6" ht="22.6" customHeight="1" spans="1:13">
      <c r="A6" s="4"/>
      <c r="B6" s="4"/>
      <c r="C6" s="4"/>
      <c r="D6" s="4"/>
      <c r="E6" s="4"/>
      <c r="F6" s="4"/>
      <c r="G6" s="4"/>
      <c r="H6" s="4"/>
      <c r="I6" s="4"/>
      <c r="J6" s="4"/>
      <c r="K6" s="4"/>
      <c r="L6" s="4"/>
      <c r="M6" s="4"/>
    </row>
    <row r="7" ht="24.85" customHeight="1" spans="1:13">
      <c r="A7" s="5"/>
      <c r="B7" s="4" t="s">
        <v>15</v>
      </c>
      <c r="C7" s="32">
        <v>1</v>
      </c>
      <c r="D7" s="33">
        <f>E7+F7+G7+H7</f>
        <v>107185.55</v>
      </c>
      <c r="E7" s="33">
        <f>E8</f>
        <v>12252.55</v>
      </c>
      <c r="F7" s="33">
        <f>F8</f>
        <v>94933</v>
      </c>
      <c r="G7" s="33">
        <v>0</v>
      </c>
      <c r="H7" s="33">
        <v>0</v>
      </c>
      <c r="I7" s="33">
        <f>J7+K7+L7+M7</f>
        <v>107185.55</v>
      </c>
      <c r="J7" s="33">
        <f>J8</f>
        <v>12252.55</v>
      </c>
      <c r="K7" s="33">
        <f>K8</f>
        <v>94933</v>
      </c>
      <c r="L7" s="33">
        <v>0</v>
      </c>
      <c r="M7" s="33">
        <v>0</v>
      </c>
    </row>
    <row r="8" ht="24.85" customHeight="1" spans="1:13">
      <c r="A8" s="34" t="s">
        <v>36</v>
      </c>
      <c r="B8" s="6" t="s">
        <v>18</v>
      </c>
      <c r="C8" s="32">
        <v>1</v>
      </c>
      <c r="D8" s="33">
        <f>E8+F8+G8+H8</f>
        <v>107185.55</v>
      </c>
      <c r="E8" s="33">
        <f>E9</f>
        <v>12252.55</v>
      </c>
      <c r="F8" s="33">
        <f>F9</f>
        <v>94933</v>
      </c>
      <c r="G8" s="33">
        <v>0</v>
      </c>
      <c r="H8" s="33">
        <v>0</v>
      </c>
      <c r="I8" s="33">
        <f>J8+K8+L8+M8</f>
        <v>107185.55</v>
      </c>
      <c r="J8" s="33">
        <f>J9</f>
        <v>12252.55</v>
      </c>
      <c r="K8" s="33">
        <f>K9</f>
        <v>94933</v>
      </c>
      <c r="L8" s="33">
        <v>0</v>
      </c>
      <c r="M8" s="33">
        <v>0</v>
      </c>
    </row>
    <row r="9" ht="23.35" customHeight="1" spans="1:13">
      <c r="A9" s="34" t="s">
        <v>37</v>
      </c>
      <c r="B9" s="5" t="s">
        <v>18</v>
      </c>
      <c r="C9" s="32">
        <v>1</v>
      </c>
      <c r="D9" s="33">
        <f>E9+F9+G9+H9</f>
        <v>107185.55</v>
      </c>
      <c r="E9" s="33">
        <v>12252.55</v>
      </c>
      <c r="F9" s="33">
        <v>94933</v>
      </c>
      <c r="G9" s="33">
        <v>0</v>
      </c>
      <c r="H9" s="33">
        <v>0</v>
      </c>
      <c r="I9" s="33">
        <f>J9+K9+L9+M9</f>
        <v>107185.55</v>
      </c>
      <c r="J9" s="33">
        <v>12252.55</v>
      </c>
      <c r="K9" s="33">
        <v>94933</v>
      </c>
      <c r="L9" s="33">
        <v>0</v>
      </c>
      <c r="M9" s="33">
        <v>0</v>
      </c>
    </row>
    <row r="10" ht="14.3" customHeight="1"/>
    <row r="11" ht="14.3" customHeight="1"/>
    <row r="12" ht="14.3" customHeight="1"/>
    <row r="13" ht="14.3" customHeight="1"/>
    <row r="14" ht="14.3" customHeight="1"/>
    <row r="15" ht="14.3" customHeight="1" spans="3:3">
      <c r="C15" s="2"/>
    </row>
  </sheetData>
  <mergeCells count="16">
    <mergeCell ref="A2:M2"/>
    <mergeCell ref="D4:H4"/>
    <mergeCell ref="I4:M4"/>
    <mergeCell ref="A4:A6"/>
    <mergeCell ref="B4:B6"/>
    <mergeCell ref="C4:C6"/>
    <mergeCell ref="D5:D6"/>
    <mergeCell ref="E5:E6"/>
    <mergeCell ref="F5:F6"/>
    <mergeCell ref="G5:G6"/>
    <mergeCell ref="H5:H6"/>
    <mergeCell ref="I5:I6"/>
    <mergeCell ref="J5:J6"/>
    <mergeCell ref="K5:K6"/>
    <mergeCell ref="L5:L6"/>
    <mergeCell ref="M5:M6"/>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77"/>
  <sheetViews>
    <sheetView zoomScale="85" zoomScaleNormal="85" workbookViewId="0">
      <pane xSplit="3" ySplit="8" topLeftCell="D9" activePane="bottomRight" state="frozen"/>
      <selection/>
      <selection pane="topRight"/>
      <selection pane="bottomLeft"/>
      <selection pane="bottomRight" activeCell="H8" sqref="H8"/>
    </sheetView>
  </sheetViews>
  <sheetFormatPr defaultColWidth="10" defaultRowHeight="13.5"/>
  <cols>
    <col min="1" max="1" width="13.025" customWidth="1"/>
    <col min="2" max="2" width="29.8583333333333" customWidth="1"/>
    <col min="3" max="3" width="36.775" customWidth="1"/>
    <col min="4" max="4" width="17.1" customWidth="1"/>
    <col min="5" max="5" width="16.4166666666667" customWidth="1"/>
    <col min="6" max="7" width="9.76666666666667" customWidth="1"/>
    <col min="8" max="14" width="11.8" customWidth="1"/>
    <col min="15" max="15" width="34.875" customWidth="1"/>
    <col min="16" max="16" width="14.7" customWidth="1"/>
    <col min="17" max="17" width="11.5333333333333" customWidth="1"/>
    <col min="18" max="18" width="11.4" customWidth="1"/>
    <col min="19" max="19" width="21.575" style="1" customWidth="1"/>
    <col min="20" max="20" width="15.7416666666667" style="1" customWidth="1"/>
    <col min="21" max="24" width="7.94166666666667" customWidth="1"/>
    <col min="25" max="25" width="9.76666666666667" customWidth="1"/>
  </cols>
  <sheetData>
    <row r="1" ht="14.3" customHeight="1" spans="1:1">
      <c r="A1" s="2"/>
    </row>
    <row r="2" ht="21.85" customHeight="1" spans="1:20">
      <c r="A2" s="3" t="s">
        <v>38</v>
      </c>
      <c r="B2" s="3"/>
      <c r="C2" s="3"/>
      <c r="D2" s="3"/>
      <c r="E2" s="3"/>
      <c r="F2" s="3"/>
      <c r="G2" s="3"/>
      <c r="H2" s="3"/>
      <c r="I2" s="3"/>
      <c r="J2" s="3"/>
      <c r="K2" s="3"/>
      <c r="L2" s="3"/>
      <c r="M2" s="3"/>
      <c r="N2" s="3"/>
      <c r="O2" s="3"/>
      <c r="P2" s="3"/>
      <c r="Q2" s="2"/>
      <c r="R2" s="2"/>
      <c r="S2" s="2"/>
      <c r="T2" s="2"/>
    </row>
    <row r="3" ht="14.3" customHeight="1"/>
    <row r="4" ht="22.6" customHeight="1" spans="1:24">
      <c r="A4" s="17" t="s">
        <v>3</v>
      </c>
      <c r="B4" s="17" t="s">
        <v>4</v>
      </c>
      <c r="C4" s="17" t="s">
        <v>7</v>
      </c>
      <c r="D4" s="17" t="s">
        <v>39</v>
      </c>
      <c r="E4" s="17" t="s">
        <v>40</v>
      </c>
      <c r="F4" s="17" t="s">
        <v>41</v>
      </c>
      <c r="G4" s="13" t="s">
        <v>42</v>
      </c>
      <c r="H4" s="17" t="s">
        <v>43</v>
      </c>
      <c r="I4" s="17"/>
      <c r="J4" s="17"/>
      <c r="K4" s="17"/>
      <c r="L4" s="17"/>
      <c r="M4" s="17"/>
      <c r="N4" s="17"/>
      <c r="O4" s="17" t="s">
        <v>44</v>
      </c>
      <c r="P4" s="17" t="s">
        <v>45</v>
      </c>
      <c r="Q4" s="17" t="s">
        <v>46</v>
      </c>
      <c r="R4" s="17"/>
      <c r="S4" s="17"/>
      <c r="T4" s="17"/>
      <c r="U4" s="17" t="s">
        <v>47</v>
      </c>
      <c r="V4" s="17"/>
      <c r="W4" s="17"/>
      <c r="X4" s="17"/>
    </row>
    <row r="5" ht="14.3" customHeight="1" spans="1:24">
      <c r="A5" s="17"/>
      <c r="B5" s="17"/>
      <c r="C5" s="17"/>
      <c r="D5" s="17"/>
      <c r="E5" s="17"/>
      <c r="F5" s="17"/>
      <c r="G5" s="13"/>
      <c r="H5" s="17" t="s">
        <v>15</v>
      </c>
      <c r="I5" s="17" t="s">
        <v>11</v>
      </c>
      <c r="J5" s="17"/>
      <c r="K5" s="17"/>
      <c r="L5" s="17" t="s">
        <v>12</v>
      </c>
      <c r="M5" s="17" t="s">
        <v>13</v>
      </c>
      <c r="N5" s="17" t="s">
        <v>14</v>
      </c>
      <c r="O5" s="17"/>
      <c r="P5" s="17"/>
      <c r="Q5" s="17"/>
      <c r="R5" s="17"/>
      <c r="S5" s="17"/>
      <c r="T5" s="17"/>
      <c r="U5" s="17"/>
      <c r="V5" s="17"/>
      <c r="W5" s="17"/>
      <c r="X5" s="17"/>
    </row>
    <row r="6" ht="22.6" customHeight="1" spans="1:24">
      <c r="A6" s="17"/>
      <c r="B6" s="17"/>
      <c r="C6" s="17"/>
      <c r="D6" s="17"/>
      <c r="E6" s="17"/>
      <c r="F6" s="17"/>
      <c r="G6" s="13"/>
      <c r="H6" s="17"/>
      <c r="I6" s="17" t="s">
        <v>48</v>
      </c>
      <c r="J6" s="17" t="s">
        <v>16</v>
      </c>
      <c r="K6" s="17" t="s">
        <v>17</v>
      </c>
      <c r="L6" s="17"/>
      <c r="M6" s="17"/>
      <c r="N6" s="17"/>
      <c r="O6" s="17"/>
      <c r="P6" s="17"/>
      <c r="Q6" s="17" t="s">
        <v>49</v>
      </c>
      <c r="R6" s="17" t="s">
        <v>50</v>
      </c>
      <c r="S6" s="17" t="s">
        <v>51</v>
      </c>
      <c r="T6" s="17" t="s">
        <v>52</v>
      </c>
      <c r="U6" s="17" t="s">
        <v>49</v>
      </c>
      <c r="V6" s="17" t="s">
        <v>50</v>
      </c>
      <c r="W6" s="17" t="s">
        <v>51</v>
      </c>
      <c r="X6" s="17" t="s">
        <v>52</v>
      </c>
    </row>
    <row r="7" ht="14.3" customHeight="1" spans="1:24">
      <c r="A7" s="17" t="s">
        <v>15</v>
      </c>
      <c r="B7" s="17"/>
      <c r="C7" s="17"/>
      <c r="D7" s="13"/>
      <c r="E7" s="13"/>
      <c r="F7" s="13"/>
      <c r="G7" s="13"/>
      <c r="H7" s="18">
        <f>H8</f>
        <v>107185.55</v>
      </c>
      <c r="I7" s="18">
        <f t="shared" ref="I7:N7" si="0">I8</f>
        <v>12252.55</v>
      </c>
      <c r="J7" s="18">
        <f t="shared" si="0"/>
        <v>12252.55</v>
      </c>
      <c r="K7" s="18">
        <f t="shared" si="0"/>
        <v>0</v>
      </c>
      <c r="L7" s="18">
        <f t="shared" si="0"/>
        <v>94933</v>
      </c>
      <c r="M7" s="18">
        <f t="shared" si="0"/>
        <v>0</v>
      </c>
      <c r="N7" s="18">
        <f t="shared" si="0"/>
        <v>0</v>
      </c>
      <c r="O7" s="17"/>
      <c r="P7" s="13"/>
      <c r="Q7" s="17"/>
      <c r="R7" s="17"/>
      <c r="S7" s="17"/>
      <c r="T7" s="17"/>
      <c r="U7" s="13"/>
      <c r="V7" s="13"/>
      <c r="W7" s="13"/>
      <c r="X7" s="13"/>
    </row>
    <row r="8" ht="14.3" customHeight="1" spans="1:24">
      <c r="A8" s="19">
        <v>607001</v>
      </c>
      <c r="B8" s="19" t="s">
        <v>18</v>
      </c>
      <c r="C8" s="19"/>
      <c r="D8" s="20"/>
      <c r="E8" s="20"/>
      <c r="F8" s="20"/>
      <c r="G8" s="20"/>
      <c r="H8" s="21">
        <f>SUM(H9:H77)</f>
        <v>107185.55</v>
      </c>
      <c r="I8" s="21">
        <f t="shared" ref="I8:N8" si="1">SUM(I9:I77)</f>
        <v>12252.55</v>
      </c>
      <c r="J8" s="21">
        <f t="shared" si="1"/>
        <v>12252.55</v>
      </c>
      <c r="K8" s="21">
        <f t="shared" si="1"/>
        <v>0</v>
      </c>
      <c r="L8" s="21">
        <f t="shared" si="1"/>
        <v>94933</v>
      </c>
      <c r="M8" s="21">
        <f t="shared" si="1"/>
        <v>0</v>
      </c>
      <c r="N8" s="21">
        <f t="shared" si="1"/>
        <v>0</v>
      </c>
      <c r="O8" s="27"/>
      <c r="P8" s="20"/>
      <c r="Q8" s="27"/>
      <c r="R8" s="27"/>
      <c r="S8" s="27"/>
      <c r="T8" s="27"/>
      <c r="U8" s="20"/>
      <c r="V8" s="20"/>
      <c r="W8" s="20"/>
      <c r="X8" s="20"/>
    </row>
    <row r="9" ht="56.5" customHeight="1" spans="1:24">
      <c r="A9" s="22">
        <v>607001</v>
      </c>
      <c r="B9" s="22" t="s">
        <v>18</v>
      </c>
      <c r="C9" s="22" t="s">
        <v>23</v>
      </c>
      <c r="D9" s="23" t="s">
        <v>18</v>
      </c>
      <c r="E9" s="23" t="s">
        <v>18</v>
      </c>
      <c r="F9" s="23" t="s">
        <v>53</v>
      </c>
      <c r="G9" s="23" t="s">
        <v>21</v>
      </c>
      <c r="H9" s="24">
        <f>I9+L9</f>
        <v>100</v>
      </c>
      <c r="I9" s="24">
        <f>J9+K9</f>
        <v>100</v>
      </c>
      <c r="J9" s="28">
        <v>100</v>
      </c>
      <c r="K9" s="28">
        <v>0</v>
      </c>
      <c r="L9" s="24"/>
      <c r="M9" s="24"/>
      <c r="N9" s="24"/>
      <c r="O9" s="29"/>
      <c r="P9" s="29"/>
      <c r="Q9" s="29"/>
      <c r="R9" s="29"/>
      <c r="S9" s="29"/>
      <c r="T9" s="29"/>
      <c r="U9" s="23"/>
      <c r="V9" s="23"/>
      <c r="W9" s="23"/>
      <c r="X9" s="23"/>
    </row>
    <row r="10" ht="30" customHeight="1" spans="1:24">
      <c r="A10" s="15">
        <v>607001</v>
      </c>
      <c r="B10" s="13" t="s">
        <v>18</v>
      </c>
      <c r="C10" s="13" t="s">
        <v>23</v>
      </c>
      <c r="D10" s="13"/>
      <c r="E10" s="13"/>
      <c r="F10" s="13"/>
      <c r="G10" s="13"/>
      <c r="H10" s="13"/>
      <c r="I10" s="13"/>
      <c r="J10" s="13"/>
      <c r="K10" s="13"/>
      <c r="L10" s="13"/>
      <c r="M10" s="13"/>
      <c r="N10" s="13"/>
      <c r="O10" s="13" t="s">
        <v>54</v>
      </c>
      <c r="P10" s="13"/>
      <c r="Q10" s="25" t="s">
        <v>55</v>
      </c>
      <c r="R10" s="25" t="s">
        <v>56</v>
      </c>
      <c r="S10" s="25" t="s">
        <v>57</v>
      </c>
      <c r="T10" s="25" t="s">
        <v>58</v>
      </c>
      <c r="U10" s="25"/>
      <c r="V10" s="13"/>
      <c r="W10" s="13"/>
      <c r="X10" s="13"/>
    </row>
    <row r="11" ht="22.6" customHeight="1" spans="1:24">
      <c r="A11" s="15"/>
      <c r="B11" s="13"/>
      <c r="C11" s="13"/>
      <c r="D11" s="13"/>
      <c r="E11" s="13"/>
      <c r="F11" s="13"/>
      <c r="G11" s="13"/>
      <c r="H11" s="13"/>
      <c r="I11" s="13"/>
      <c r="J11" s="13"/>
      <c r="K11" s="13"/>
      <c r="L11" s="13"/>
      <c r="M11" s="13"/>
      <c r="N11" s="13"/>
      <c r="O11" s="13"/>
      <c r="P11" s="13"/>
      <c r="Q11" s="25" t="s">
        <v>55</v>
      </c>
      <c r="R11" s="25" t="s">
        <v>56</v>
      </c>
      <c r="S11" s="25" t="s">
        <v>59</v>
      </c>
      <c r="T11" s="25" t="s">
        <v>60</v>
      </c>
      <c r="U11" s="25"/>
      <c r="V11" s="13"/>
      <c r="W11" s="13"/>
      <c r="X11" s="13"/>
    </row>
    <row r="12" ht="22.6" customHeight="1" spans="1:24">
      <c r="A12" s="15"/>
      <c r="B12" s="13"/>
      <c r="C12" s="13"/>
      <c r="D12" s="13"/>
      <c r="E12" s="13"/>
      <c r="F12" s="13"/>
      <c r="G12" s="13"/>
      <c r="H12" s="13"/>
      <c r="I12" s="13"/>
      <c r="J12" s="13"/>
      <c r="K12" s="13"/>
      <c r="L12" s="13"/>
      <c r="M12" s="13"/>
      <c r="N12" s="13"/>
      <c r="O12" s="13"/>
      <c r="P12" s="13"/>
      <c r="Q12" s="25" t="s">
        <v>55</v>
      </c>
      <c r="R12" s="25" t="s">
        <v>56</v>
      </c>
      <c r="S12" s="25" t="s">
        <v>61</v>
      </c>
      <c r="T12" s="25" t="s">
        <v>62</v>
      </c>
      <c r="U12" s="25"/>
      <c r="V12" s="13"/>
      <c r="W12" s="13"/>
      <c r="X12" s="13"/>
    </row>
    <row r="13" ht="22.6" customHeight="1" spans="1:24">
      <c r="A13" s="15"/>
      <c r="B13" s="13"/>
      <c r="C13" s="13"/>
      <c r="D13" s="13"/>
      <c r="E13" s="13"/>
      <c r="F13" s="13"/>
      <c r="G13" s="13"/>
      <c r="H13" s="13"/>
      <c r="I13" s="13"/>
      <c r="J13" s="13"/>
      <c r="K13" s="13"/>
      <c r="L13" s="13"/>
      <c r="M13" s="13"/>
      <c r="N13" s="13"/>
      <c r="O13" s="13"/>
      <c r="P13" s="13"/>
      <c r="Q13" s="25" t="s">
        <v>55</v>
      </c>
      <c r="R13" s="25" t="s">
        <v>56</v>
      </c>
      <c r="S13" s="25" t="s">
        <v>63</v>
      </c>
      <c r="T13" s="25" t="s">
        <v>64</v>
      </c>
      <c r="U13" s="25"/>
      <c r="V13" s="13"/>
      <c r="W13" s="13"/>
      <c r="X13" s="13"/>
    </row>
    <row r="14" ht="14.3" customHeight="1" spans="1:24">
      <c r="A14" s="15"/>
      <c r="B14" s="13"/>
      <c r="C14" s="13"/>
      <c r="D14" s="13"/>
      <c r="E14" s="13"/>
      <c r="F14" s="13"/>
      <c r="G14" s="13"/>
      <c r="H14" s="13"/>
      <c r="I14" s="13"/>
      <c r="J14" s="13"/>
      <c r="K14" s="13"/>
      <c r="L14" s="13"/>
      <c r="M14" s="13"/>
      <c r="N14" s="13"/>
      <c r="O14" s="13"/>
      <c r="P14" s="13"/>
      <c r="Q14" s="25" t="s">
        <v>55</v>
      </c>
      <c r="R14" s="25" t="s">
        <v>56</v>
      </c>
      <c r="S14" s="25" t="s">
        <v>65</v>
      </c>
      <c r="T14" s="25" t="s">
        <v>66</v>
      </c>
      <c r="U14" s="25"/>
      <c r="V14" s="13"/>
      <c r="W14" s="13"/>
      <c r="X14" s="13"/>
    </row>
    <row r="15" ht="22.6" customHeight="1" spans="1:24">
      <c r="A15" s="15"/>
      <c r="B15" s="13"/>
      <c r="C15" s="13"/>
      <c r="D15" s="13"/>
      <c r="E15" s="13"/>
      <c r="F15" s="13"/>
      <c r="G15" s="13"/>
      <c r="H15" s="13"/>
      <c r="I15" s="13"/>
      <c r="J15" s="13"/>
      <c r="K15" s="13"/>
      <c r="L15" s="13"/>
      <c r="M15" s="13"/>
      <c r="N15" s="13"/>
      <c r="O15" s="13"/>
      <c r="P15" s="13"/>
      <c r="Q15" s="25" t="s">
        <v>55</v>
      </c>
      <c r="R15" s="25" t="s">
        <v>56</v>
      </c>
      <c r="S15" s="25" t="s">
        <v>67</v>
      </c>
      <c r="T15" s="25" t="s">
        <v>68</v>
      </c>
      <c r="U15" s="25"/>
      <c r="V15" s="13"/>
      <c r="W15" s="13"/>
      <c r="X15" s="13"/>
    </row>
    <row r="16" ht="22.6" customHeight="1" spans="1:24">
      <c r="A16" s="15"/>
      <c r="B16" s="13"/>
      <c r="C16" s="13"/>
      <c r="D16" s="13"/>
      <c r="E16" s="13"/>
      <c r="F16" s="13"/>
      <c r="G16" s="13"/>
      <c r="H16" s="13"/>
      <c r="I16" s="13"/>
      <c r="J16" s="13"/>
      <c r="K16" s="13"/>
      <c r="L16" s="13"/>
      <c r="M16" s="13"/>
      <c r="N16" s="13"/>
      <c r="O16" s="13"/>
      <c r="P16" s="13"/>
      <c r="Q16" s="25" t="s">
        <v>55</v>
      </c>
      <c r="R16" s="25" t="s">
        <v>69</v>
      </c>
      <c r="S16" s="25" t="s">
        <v>70</v>
      </c>
      <c r="T16" s="25" t="s">
        <v>71</v>
      </c>
      <c r="U16" s="25"/>
      <c r="V16" s="13"/>
      <c r="W16" s="13"/>
      <c r="X16" s="13"/>
    </row>
    <row r="17" ht="14.3" customHeight="1" spans="1:24">
      <c r="A17" s="15"/>
      <c r="B17" s="13"/>
      <c r="C17" s="13"/>
      <c r="D17" s="13"/>
      <c r="E17" s="13"/>
      <c r="F17" s="13"/>
      <c r="G17" s="13"/>
      <c r="H17" s="13"/>
      <c r="I17" s="13"/>
      <c r="J17" s="13"/>
      <c r="K17" s="13"/>
      <c r="L17" s="13"/>
      <c r="M17" s="13"/>
      <c r="N17" s="13"/>
      <c r="O17" s="13"/>
      <c r="P17" s="13"/>
      <c r="Q17" s="25" t="s">
        <v>55</v>
      </c>
      <c r="R17" s="25" t="s">
        <v>72</v>
      </c>
      <c r="S17" s="25" t="s">
        <v>73</v>
      </c>
      <c r="T17" s="25" t="s">
        <v>74</v>
      </c>
      <c r="U17" s="25"/>
      <c r="V17" s="13"/>
      <c r="W17" s="13"/>
      <c r="X17" s="13"/>
    </row>
    <row r="18" ht="33.9" customHeight="1" spans="1:24">
      <c r="A18" s="15"/>
      <c r="B18" s="13"/>
      <c r="C18" s="13"/>
      <c r="D18" s="13"/>
      <c r="E18" s="13"/>
      <c r="F18" s="13"/>
      <c r="G18" s="13"/>
      <c r="H18" s="13"/>
      <c r="I18" s="13"/>
      <c r="J18" s="13"/>
      <c r="K18" s="13"/>
      <c r="L18" s="13"/>
      <c r="M18" s="13"/>
      <c r="N18" s="13"/>
      <c r="O18" s="13"/>
      <c r="P18" s="13"/>
      <c r="Q18" s="25" t="s">
        <v>55</v>
      </c>
      <c r="R18" s="25" t="s">
        <v>75</v>
      </c>
      <c r="S18" s="25" t="s">
        <v>76</v>
      </c>
      <c r="T18" s="25" t="s">
        <v>77</v>
      </c>
      <c r="U18" s="25"/>
      <c r="V18" s="13"/>
      <c r="W18" s="13"/>
      <c r="X18" s="13"/>
    </row>
    <row r="19" ht="22.6" customHeight="1" spans="1:24">
      <c r="A19" s="15"/>
      <c r="B19" s="13"/>
      <c r="C19" s="13"/>
      <c r="D19" s="13"/>
      <c r="E19" s="13"/>
      <c r="F19" s="13"/>
      <c r="G19" s="13"/>
      <c r="H19" s="13"/>
      <c r="I19" s="13"/>
      <c r="J19" s="13"/>
      <c r="K19" s="13"/>
      <c r="L19" s="13"/>
      <c r="M19" s="13"/>
      <c r="N19" s="13"/>
      <c r="O19" s="13"/>
      <c r="P19" s="13"/>
      <c r="Q19" s="25" t="s">
        <v>78</v>
      </c>
      <c r="R19" s="25" t="s">
        <v>79</v>
      </c>
      <c r="S19" s="25" t="s">
        <v>80</v>
      </c>
      <c r="T19" s="25" t="s">
        <v>81</v>
      </c>
      <c r="U19" s="25"/>
      <c r="V19" s="13"/>
      <c r="W19" s="13"/>
      <c r="X19" s="13"/>
    </row>
    <row r="20" ht="22.6" customHeight="1" spans="1:24">
      <c r="A20" s="15"/>
      <c r="B20" s="13"/>
      <c r="C20" s="13"/>
      <c r="D20" s="13"/>
      <c r="E20" s="13"/>
      <c r="F20" s="13"/>
      <c r="G20" s="13"/>
      <c r="H20" s="13"/>
      <c r="I20" s="13"/>
      <c r="J20" s="13"/>
      <c r="K20" s="13"/>
      <c r="L20" s="13"/>
      <c r="M20" s="13"/>
      <c r="N20" s="13"/>
      <c r="O20" s="13"/>
      <c r="P20" s="13"/>
      <c r="Q20" s="25" t="s">
        <v>78</v>
      </c>
      <c r="R20" s="25" t="s">
        <v>79</v>
      </c>
      <c r="S20" s="25" t="s">
        <v>82</v>
      </c>
      <c r="T20" s="25" t="s">
        <v>81</v>
      </c>
      <c r="U20" s="25"/>
      <c r="V20" s="13"/>
      <c r="W20" s="13"/>
      <c r="X20" s="13"/>
    </row>
    <row r="21" ht="22.6" customHeight="1" spans="1:24">
      <c r="A21" s="15"/>
      <c r="B21" s="13"/>
      <c r="C21" s="13"/>
      <c r="D21" s="13"/>
      <c r="E21" s="13"/>
      <c r="F21" s="13"/>
      <c r="G21" s="13"/>
      <c r="H21" s="13"/>
      <c r="I21" s="13"/>
      <c r="J21" s="13"/>
      <c r="K21" s="13"/>
      <c r="L21" s="13"/>
      <c r="M21" s="13"/>
      <c r="N21" s="13"/>
      <c r="O21" s="13"/>
      <c r="P21" s="13"/>
      <c r="Q21" s="25" t="s">
        <v>83</v>
      </c>
      <c r="R21" s="25" t="s">
        <v>84</v>
      </c>
      <c r="S21" s="25" t="s">
        <v>85</v>
      </c>
      <c r="T21" s="25" t="s">
        <v>86</v>
      </c>
      <c r="U21" s="25"/>
      <c r="V21" s="13"/>
      <c r="W21" s="13"/>
      <c r="X21" s="13"/>
    </row>
    <row r="22" ht="56.5" customHeight="1" spans="1:24">
      <c r="A22" s="22">
        <v>607001</v>
      </c>
      <c r="B22" s="22" t="s">
        <v>18</v>
      </c>
      <c r="C22" s="22" t="s">
        <v>24</v>
      </c>
      <c r="D22" s="23" t="s">
        <v>18</v>
      </c>
      <c r="E22" s="23" t="s">
        <v>87</v>
      </c>
      <c r="F22" s="23" t="s">
        <v>88</v>
      </c>
      <c r="G22" s="23" t="s">
        <v>19</v>
      </c>
      <c r="H22" s="24">
        <f>I22+L22</f>
        <v>4000</v>
      </c>
      <c r="I22" s="24">
        <f>J22+K22</f>
        <v>0</v>
      </c>
      <c r="J22" s="28"/>
      <c r="K22" s="28">
        <v>0</v>
      </c>
      <c r="L22" s="24">
        <v>4000</v>
      </c>
      <c r="M22" s="24"/>
      <c r="N22" s="24"/>
      <c r="O22" s="29"/>
      <c r="P22" s="29"/>
      <c r="Q22" s="29"/>
      <c r="R22" s="29"/>
      <c r="S22" s="29"/>
      <c r="T22" s="29"/>
      <c r="U22" s="23"/>
      <c r="V22" s="23"/>
      <c r="W22" s="23"/>
      <c r="X22" s="23"/>
    </row>
    <row r="23" ht="14.3" customHeight="1" spans="1:24">
      <c r="A23" s="15">
        <v>607001</v>
      </c>
      <c r="B23" s="13" t="s">
        <v>18</v>
      </c>
      <c r="C23" s="13" t="s">
        <v>24</v>
      </c>
      <c r="D23" s="13"/>
      <c r="E23" s="13"/>
      <c r="F23" s="13"/>
      <c r="G23" s="13"/>
      <c r="H23" s="13"/>
      <c r="I23" s="13"/>
      <c r="J23" s="13"/>
      <c r="K23" s="13"/>
      <c r="L23" s="13"/>
      <c r="M23" s="13"/>
      <c r="N23" s="13"/>
      <c r="O23" s="13" t="s">
        <v>89</v>
      </c>
      <c r="P23" s="13"/>
      <c r="Q23" s="25" t="s">
        <v>55</v>
      </c>
      <c r="R23" s="25" t="s">
        <v>56</v>
      </c>
      <c r="S23" s="25" t="s">
        <v>90</v>
      </c>
      <c r="T23" s="25" t="s">
        <v>91</v>
      </c>
      <c r="U23" s="13"/>
      <c r="V23" s="13"/>
      <c r="W23" s="13"/>
      <c r="X23" s="13"/>
    </row>
    <row r="24" ht="33.9" customHeight="1" spans="1:24">
      <c r="A24" s="15"/>
      <c r="B24" s="13"/>
      <c r="C24" s="13"/>
      <c r="D24" s="13"/>
      <c r="E24" s="13"/>
      <c r="F24" s="13"/>
      <c r="G24" s="13"/>
      <c r="H24" s="13"/>
      <c r="I24" s="13"/>
      <c r="J24" s="13"/>
      <c r="K24" s="13"/>
      <c r="L24" s="13"/>
      <c r="M24" s="13"/>
      <c r="N24" s="13"/>
      <c r="O24" s="13"/>
      <c r="P24" s="13"/>
      <c r="Q24" s="25" t="s">
        <v>55</v>
      </c>
      <c r="R24" s="25" t="s">
        <v>92</v>
      </c>
      <c r="S24" s="25" t="s">
        <v>93</v>
      </c>
      <c r="T24" s="25" t="s">
        <v>94</v>
      </c>
      <c r="U24" s="13"/>
      <c r="V24" s="13"/>
      <c r="W24" s="13"/>
      <c r="X24" s="13"/>
    </row>
    <row r="25" ht="22.6" customHeight="1" spans="1:24">
      <c r="A25" s="15"/>
      <c r="B25" s="13"/>
      <c r="C25" s="13"/>
      <c r="D25" s="13"/>
      <c r="E25" s="13"/>
      <c r="F25" s="13"/>
      <c r="G25" s="13"/>
      <c r="H25" s="13"/>
      <c r="I25" s="13"/>
      <c r="J25" s="13"/>
      <c r="K25" s="13"/>
      <c r="L25" s="13"/>
      <c r="M25" s="13"/>
      <c r="N25" s="13"/>
      <c r="O25" s="13"/>
      <c r="P25" s="13"/>
      <c r="Q25" s="25" t="s">
        <v>55</v>
      </c>
      <c r="R25" s="25" t="s">
        <v>95</v>
      </c>
      <c r="S25" s="25" t="s">
        <v>96</v>
      </c>
      <c r="T25" s="25" t="s">
        <v>97</v>
      </c>
      <c r="U25" s="13"/>
      <c r="V25" s="13"/>
      <c r="W25" s="13"/>
      <c r="X25" s="13"/>
    </row>
    <row r="26" ht="14.3" customHeight="1" spans="1:24">
      <c r="A26" s="15"/>
      <c r="B26" s="13"/>
      <c r="C26" s="13"/>
      <c r="D26" s="13"/>
      <c r="E26" s="13"/>
      <c r="F26" s="13"/>
      <c r="G26" s="13"/>
      <c r="H26" s="13"/>
      <c r="I26" s="13"/>
      <c r="J26" s="13"/>
      <c r="K26" s="13"/>
      <c r="L26" s="13"/>
      <c r="M26" s="13"/>
      <c r="N26" s="13"/>
      <c r="O26" s="13"/>
      <c r="P26" s="13"/>
      <c r="Q26" s="25" t="s">
        <v>55</v>
      </c>
      <c r="R26" s="25" t="s">
        <v>98</v>
      </c>
      <c r="S26" s="25" t="s">
        <v>99</v>
      </c>
      <c r="T26" s="25" t="s">
        <v>100</v>
      </c>
      <c r="U26" s="13"/>
      <c r="V26" s="13"/>
      <c r="W26" s="13"/>
      <c r="X26" s="13"/>
    </row>
    <row r="27" ht="33.9" customHeight="1" spans="1:24">
      <c r="A27" s="15"/>
      <c r="B27" s="13"/>
      <c r="C27" s="13"/>
      <c r="D27" s="13"/>
      <c r="E27" s="13"/>
      <c r="F27" s="13"/>
      <c r="G27" s="13"/>
      <c r="H27" s="13"/>
      <c r="I27" s="13"/>
      <c r="J27" s="13"/>
      <c r="K27" s="13"/>
      <c r="L27" s="13"/>
      <c r="M27" s="13"/>
      <c r="N27" s="13"/>
      <c r="O27" s="13"/>
      <c r="P27" s="13"/>
      <c r="Q27" s="25" t="s">
        <v>78</v>
      </c>
      <c r="R27" s="25" t="s">
        <v>79</v>
      </c>
      <c r="S27" s="25" t="s">
        <v>101</v>
      </c>
      <c r="T27" s="25" t="s">
        <v>102</v>
      </c>
      <c r="U27" s="13"/>
      <c r="V27" s="13"/>
      <c r="W27" s="13"/>
      <c r="X27" s="13"/>
    </row>
    <row r="28" ht="22.6" customHeight="1" spans="1:24">
      <c r="A28" s="15"/>
      <c r="B28" s="13"/>
      <c r="C28" s="13"/>
      <c r="D28" s="13"/>
      <c r="E28" s="13"/>
      <c r="F28" s="13"/>
      <c r="G28" s="13"/>
      <c r="H28" s="13"/>
      <c r="I28" s="13"/>
      <c r="J28" s="13"/>
      <c r="K28" s="13"/>
      <c r="L28" s="13"/>
      <c r="M28" s="13"/>
      <c r="N28" s="13"/>
      <c r="O28" s="13"/>
      <c r="P28" s="13"/>
      <c r="Q28" s="25" t="s">
        <v>83</v>
      </c>
      <c r="R28" s="25" t="s">
        <v>84</v>
      </c>
      <c r="S28" s="25" t="s">
        <v>85</v>
      </c>
      <c r="T28" s="25" t="s">
        <v>86</v>
      </c>
      <c r="U28" s="13"/>
      <c r="V28" s="13"/>
      <c r="W28" s="13"/>
      <c r="X28" s="13"/>
    </row>
    <row r="29" ht="22.6" customHeight="1" spans="1:24">
      <c r="A29" s="22">
        <v>607001</v>
      </c>
      <c r="B29" s="22" t="s">
        <v>18</v>
      </c>
      <c r="C29" s="22" t="s">
        <v>27</v>
      </c>
      <c r="D29" s="23" t="s">
        <v>18</v>
      </c>
      <c r="E29" s="23" t="s">
        <v>103</v>
      </c>
      <c r="F29" s="23" t="s">
        <v>88</v>
      </c>
      <c r="G29" s="23" t="s">
        <v>19</v>
      </c>
      <c r="H29" s="24">
        <f>I29+L29</f>
        <v>50</v>
      </c>
      <c r="I29" s="24">
        <f>J29+K29</f>
        <v>0</v>
      </c>
      <c r="J29" s="28"/>
      <c r="K29" s="28">
        <v>0</v>
      </c>
      <c r="L29" s="24">
        <v>50</v>
      </c>
      <c r="M29" s="24"/>
      <c r="N29" s="24"/>
      <c r="O29" s="29"/>
      <c r="P29" s="29"/>
      <c r="Q29" s="29"/>
      <c r="R29" s="29"/>
      <c r="S29" s="29"/>
      <c r="T29" s="29"/>
      <c r="U29" s="23"/>
      <c r="V29" s="23"/>
      <c r="W29" s="23"/>
      <c r="X29" s="23"/>
    </row>
    <row r="30" ht="14.3" customHeight="1" spans="1:24">
      <c r="A30" s="15">
        <v>607001</v>
      </c>
      <c r="B30" s="13" t="s">
        <v>18</v>
      </c>
      <c r="C30" s="13" t="s">
        <v>27</v>
      </c>
      <c r="D30" s="13"/>
      <c r="E30" s="13"/>
      <c r="F30" s="13"/>
      <c r="G30" s="13"/>
      <c r="H30" s="13"/>
      <c r="I30" s="13"/>
      <c r="J30" s="13"/>
      <c r="K30" s="13"/>
      <c r="L30" s="13"/>
      <c r="M30" s="13"/>
      <c r="N30" s="13"/>
      <c r="O30" s="13" t="s">
        <v>104</v>
      </c>
      <c r="P30" s="13"/>
      <c r="Q30" s="25" t="s">
        <v>55</v>
      </c>
      <c r="R30" s="25" t="s">
        <v>56</v>
      </c>
      <c r="S30" s="25" t="s">
        <v>105</v>
      </c>
      <c r="T30" s="25" t="s">
        <v>106</v>
      </c>
      <c r="U30" s="25"/>
      <c r="V30" s="13"/>
      <c r="W30" s="13"/>
      <c r="X30" s="13"/>
    </row>
    <row r="31" ht="14.3" customHeight="1" spans="1:24">
      <c r="A31" s="15"/>
      <c r="B31" s="13"/>
      <c r="C31" s="13"/>
      <c r="D31" s="13"/>
      <c r="E31" s="13"/>
      <c r="F31" s="13"/>
      <c r="G31" s="13"/>
      <c r="H31" s="13"/>
      <c r="I31" s="13"/>
      <c r="J31" s="13"/>
      <c r="K31" s="13"/>
      <c r="L31" s="13"/>
      <c r="M31" s="13"/>
      <c r="N31" s="13"/>
      <c r="O31" s="13"/>
      <c r="P31" s="13"/>
      <c r="Q31" s="25" t="s">
        <v>55</v>
      </c>
      <c r="R31" s="25" t="s">
        <v>92</v>
      </c>
      <c r="S31" s="25" t="s">
        <v>107</v>
      </c>
      <c r="T31" s="25" t="s">
        <v>108</v>
      </c>
      <c r="U31" s="25"/>
      <c r="V31" s="13"/>
      <c r="W31" s="13"/>
      <c r="X31" s="13"/>
    </row>
    <row r="32" ht="22.6" customHeight="1" spans="1:24">
      <c r="A32" s="15"/>
      <c r="B32" s="13"/>
      <c r="C32" s="13"/>
      <c r="D32" s="13"/>
      <c r="E32" s="13"/>
      <c r="F32" s="13"/>
      <c r="G32" s="13"/>
      <c r="H32" s="13"/>
      <c r="I32" s="13"/>
      <c r="J32" s="13"/>
      <c r="K32" s="13"/>
      <c r="L32" s="13"/>
      <c r="M32" s="13"/>
      <c r="N32" s="13"/>
      <c r="O32" s="13"/>
      <c r="P32" s="13"/>
      <c r="Q32" s="25" t="s">
        <v>55</v>
      </c>
      <c r="R32" s="25" t="s">
        <v>95</v>
      </c>
      <c r="S32" s="25" t="s">
        <v>109</v>
      </c>
      <c r="T32" s="25" t="s">
        <v>110</v>
      </c>
      <c r="U32" s="25"/>
      <c r="V32" s="13"/>
      <c r="W32" s="13"/>
      <c r="X32" s="13"/>
    </row>
    <row r="33" ht="14.3" customHeight="1" spans="1:24">
      <c r="A33" s="15"/>
      <c r="B33" s="13"/>
      <c r="C33" s="13"/>
      <c r="D33" s="13"/>
      <c r="E33" s="13"/>
      <c r="F33" s="13"/>
      <c r="G33" s="13"/>
      <c r="H33" s="13"/>
      <c r="I33" s="13"/>
      <c r="J33" s="13"/>
      <c r="K33" s="13"/>
      <c r="L33" s="13"/>
      <c r="M33" s="13"/>
      <c r="N33" s="13"/>
      <c r="O33" s="13"/>
      <c r="P33" s="13"/>
      <c r="Q33" s="25" t="s">
        <v>55</v>
      </c>
      <c r="R33" s="25" t="s">
        <v>98</v>
      </c>
      <c r="S33" s="25" t="s">
        <v>111</v>
      </c>
      <c r="T33" s="25" t="s">
        <v>112</v>
      </c>
      <c r="U33" s="25"/>
      <c r="V33" s="13"/>
      <c r="W33" s="13"/>
      <c r="X33" s="13"/>
    </row>
    <row r="34" ht="33.9" customHeight="1" spans="1:24">
      <c r="A34" s="15"/>
      <c r="B34" s="13"/>
      <c r="C34" s="13"/>
      <c r="D34" s="13"/>
      <c r="E34" s="13"/>
      <c r="F34" s="13"/>
      <c r="G34" s="13"/>
      <c r="H34" s="13"/>
      <c r="I34" s="13"/>
      <c r="J34" s="13"/>
      <c r="K34" s="13"/>
      <c r="L34" s="13"/>
      <c r="M34" s="13"/>
      <c r="N34" s="13"/>
      <c r="O34" s="13"/>
      <c r="P34" s="13"/>
      <c r="Q34" s="25" t="s">
        <v>78</v>
      </c>
      <c r="R34" s="25" t="s">
        <v>113</v>
      </c>
      <c r="S34" s="25" t="s">
        <v>114</v>
      </c>
      <c r="T34" s="25" t="s">
        <v>115</v>
      </c>
      <c r="U34" s="25"/>
      <c r="V34" s="13"/>
      <c r="W34" s="13"/>
      <c r="X34" s="13"/>
    </row>
    <row r="35" ht="14.3" customHeight="1" spans="1:24">
      <c r="A35" s="15"/>
      <c r="B35" s="13"/>
      <c r="C35" s="13"/>
      <c r="D35" s="13"/>
      <c r="E35" s="13"/>
      <c r="F35" s="13"/>
      <c r="G35" s="13"/>
      <c r="H35" s="13"/>
      <c r="I35" s="13"/>
      <c r="J35" s="13"/>
      <c r="K35" s="13"/>
      <c r="L35" s="13"/>
      <c r="M35" s="13"/>
      <c r="N35" s="13"/>
      <c r="O35" s="13"/>
      <c r="P35" s="13"/>
      <c r="Q35" s="25" t="s">
        <v>78</v>
      </c>
      <c r="R35" s="25" t="s">
        <v>116</v>
      </c>
      <c r="S35" s="25" t="s">
        <v>117</v>
      </c>
      <c r="T35" s="25" t="s">
        <v>118</v>
      </c>
      <c r="U35" s="25"/>
      <c r="V35" s="13"/>
      <c r="W35" s="13"/>
      <c r="X35" s="13"/>
    </row>
    <row r="36" ht="22.6" customHeight="1" spans="1:24">
      <c r="A36" s="15"/>
      <c r="B36" s="13"/>
      <c r="C36" s="13"/>
      <c r="D36" s="13"/>
      <c r="E36" s="13"/>
      <c r="F36" s="13"/>
      <c r="G36" s="13"/>
      <c r="H36" s="13"/>
      <c r="I36" s="13"/>
      <c r="J36" s="13"/>
      <c r="K36" s="13"/>
      <c r="L36" s="13"/>
      <c r="M36" s="13"/>
      <c r="N36" s="13"/>
      <c r="O36" s="13"/>
      <c r="P36" s="13"/>
      <c r="Q36" s="25" t="s">
        <v>83</v>
      </c>
      <c r="R36" s="25" t="s">
        <v>84</v>
      </c>
      <c r="S36" s="25" t="s">
        <v>85</v>
      </c>
      <c r="T36" s="25" t="s">
        <v>86</v>
      </c>
      <c r="U36" s="25"/>
      <c r="V36" s="13"/>
      <c r="W36" s="13"/>
      <c r="X36" s="13"/>
    </row>
    <row r="37" ht="33.9" customHeight="1" spans="1:24">
      <c r="A37" s="22">
        <v>607001</v>
      </c>
      <c r="B37" s="22" t="s">
        <v>18</v>
      </c>
      <c r="C37" s="22" t="s">
        <v>22</v>
      </c>
      <c r="D37" s="23" t="s">
        <v>18</v>
      </c>
      <c r="E37" s="23" t="s">
        <v>119</v>
      </c>
      <c r="F37" s="23" t="s">
        <v>53</v>
      </c>
      <c r="G37" s="23" t="s">
        <v>19</v>
      </c>
      <c r="H37" s="24">
        <f>I37+L37</f>
        <v>843</v>
      </c>
      <c r="I37" s="24">
        <f>J37+K37</f>
        <v>0</v>
      </c>
      <c r="J37" s="28"/>
      <c r="K37" s="28">
        <v>0</v>
      </c>
      <c r="L37" s="24">
        <v>843</v>
      </c>
      <c r="M37" s="24"/>
      <c r="N37" s="24"/>
      <c r="O37" s="29"/>
      <c r="P37" s="29"/>
      <c r="Q37" s="29"/>
      <c r="R37" s="29"/>
      <c r="S37" s="29"/>
      <c r="T37" s="29"/>
      <c r="U37" s="23"/>
      <c r="V37" s="23"/>
      <c r="W37" s="23"/>
      <c r="X37" s="23"/>
    </row>
    <row r="38" ht="14.3" customHeight="1" spans="1:24">
      <c r="A38" s="15">
        <v>607001</v>
      </c>
      <c r="B38" s="13" t="s">
        <v>18</v>
      </c>
      <c r="C38" s="13" t="s">
        <v>22</v>
      </c>
      <c r="D38" s="13"/>
      <c r="E38" s="13"/>
      <c r="F38" s="13"/>
      <c r="G38" s="13"/>
      <c r="H38" s="13"/>
      <c r="I38" s="13"/>
      <c r="J38" s="13"/>
      <c r="K38" s="13"/>
      <c r="L38" s="13"/>
      <c r="M38" s="13"/>
      <c r="N38" s="13"/>
      <c r="O38" s="13" t="s">
        <v>120</v>
      </c>
      <c r="P38" s="13"/>
      <c r="Q38" s="25" t="s">
        <v>55</v>
      </c>
      <c r="R38" s="25" t="s">
        <v>56</v>
      </c>
      <c r="S38" s="25" t="s">
        <v>121</v>
      </c>
      <c r="T38" s="25" t="s">
        <v>122</v>
      </c>
      <c r="U38" s="13"/>
      <c r="V38" s="13"/>
      <c r="W38" s="13"/>
      <c r="X38" s="13"/>
    </row>
    <row r="39" ht="22.6" customHeight="1" spans="1:24">
      <c r="A39" s="15"/>
      <c r="B39" s="13"/>
      <c r="C39" s="13"/>
      <c r="D39" s="13"/>
      <c r="E39" s="13"/>
      <c r="F39" s="13"/>
      <c r="G39" s="13"/>
      <c r="H39" s="13"/>
      <c r="I39" s="13"/>
      <c r="J39" s="13"/>
      <c r="K39" s="13"/>
      <c r="L39" s="13"/>
      <c r="M39" s="13"/>
      <c r="N39" s="13"/>
      <c r="O39" s="13"/>
      <c r="P39" s="13"/>
      <c r="Q39" s="25" t="s">
        <v>55</v>
      </c>
      <c r="R39" s="25" t="s">
        <v>92</v>
      </c>
      <c r="S39" s="25" t="s">
        <v>123</v>
      </c>
      <c r="T39" s="25" t="s">
        <v>124</v>
      </c>
      <c r="U39" s="13"/>
      <c r="V39" s="13"/>
      <c r="W39" s="13"/>
      <c r="X39" s="13"/>
    </row>
    <row r="40" s="16" customFormat="1" ht="22.6" customHeight="1" spans="1:24">
      <c r="A40" s="25"/>
      <c r="B40" s="26"/>
      <c r="C40" s="26"/>
      <c r="D40" s="26"/>
      <c r="E40" s="26"/>
      <c r="F40" s="26"/>
      <c r="G40" s="26"/>
      <c r="H40" s="26"/>
      <c r="I40" s="26"/>
      <c r="J40" s="26"/>
      <c r="K40" s="26"/>
      <c r="L40" s="26"/>
      <c r="M40" s="26"/>
      <c r="N40" s="26"/>
      <c r="O40" s="26"/>
      <c r="P40" s="26"/>
      <c r="Q40" s="25" t="s">
        <v>55</v>
      </c>
      <c r="R40" s="25" t="s">
        <v>95</v>
      </c>
      <c r="S40" s="25" t="s">
        <v>125</v>
      </c>
      <c r="T40" s="25" t="s">
        <v>126</v>
      </c>
      <c r="U40" s="26"/>
      <c r="V40" s="26"/>
      <c r="W40" s="26"/>
      <c r="X40" s="26"/>
    </row>
    <row r="41" s="16" customFormat="1" ht="14.3" customHeight="1" spans="1:24">
      <c r="A41" s="25"/>
      <c r="B41" s="26"/>
      <c r="C41" s="26"/>
      <c r="D41" s="26"/>
      <c r="E41" s="26"/>
      <c r="F41" s="26"/>
      <c r="G41" s="26"/>
      <c r="H41" s="26"/>
      <c r="I41" s="26"/>
      <c r="J41" s="26"/>
      <c r="K41" s="26"/>
      <c r="L41" s="26"/>
      <c r="M41" s="26"/>
      <c r="N41" s="26"/>
      <c r="O41" s="26"/>
      <c r="P41" s="26"/>
      <c r="Q41" s="25" t="s">
        <v>55</v>
      </c>
      <c r="R41" s="25" t="s">
        <v>98</v>
      </c>
      <c r="S41" s="25" t="s">
        <v>127</v>
      </c>
      <c r="T41" s="25" t="s">
        <v>128</v>
      </c>
      <c r="U41" s="26"/>
      <c r="V41" s="26"/>
      <c r="W41" s="26"/>
      <c r="X41" s="26"/>
    </row>
    <row r="42" ht="14.3" customHeight="1" spans="1:24">
      <c r="A42" s="15"/>
      <c r="B42" s="13"/>
      <c r="C42" s="13"/>
      <c r="D42" s="13"/>
      <c r="E42" s="13"/>
      <c r="F42" s="13"/>
      <c r="G42" s="13"/>
      <c r="H42" s="13"/>
      <c r="I42" s="13"/>
      <c r="J42" s="13"/>
      <c r="K42" s="13"/>
      <c r="L42" s="13"/>
      <c r="M42" s="13"/>
      <c r="N42" s="13"/>
      <c r="O42" s="13"/>
      <c r="P42" s="13"/>
      <c r="Q42" s="25" t="s">
        <v>78</v>
      </c>
      <c r="R42" s="25" t="s">
        <v>129</v>
      </c>
      <c r="S42" s="25" t="s">
        <v>130</v>
      </c>
      <c r="T42" s="25" t="s">
        <v>118</v>
      </c>
      <c r="U42" s="13"/>
      <c r="V42" s="13"/>
      <c r="W42" s="13"/>
      <c r="X42" s="13"/>
    </row>
    <row r="43" ht="22.6" customHeight="1" spans="1:24">
      <c r="A43" s="15"/>
      <c r="B43" s="13"/>
      <c r="C43" s="13"/>
      <c r="D43" s="13"/>
      <c r="E43" s="13"/>
      <c r="F43" s="13"/>
      <c r="G43" s="13"/>
      <c r="H43" s="13"/>
      <c r="I43" s="13"/>
      <c r="J43" s="13"/>
      <c r="K43" s="13"/>
      <c r="L43" s="13"/>
      <c r="M43" s="13"/>
      <c r="N43" s="13"/>
      <c r="O43" s="13"/>
      <c r="P43" s="13"/>
      <c r="Q43" s="25" t="s">
        <v>83</v>
      </c>
      <c r="R43" s="25" t="s">
        <v>116</v>
      </c>
      <c r="S43" s="25" t="s">
        <v>85</v>
      </c>
      <c r="T43" s="25" t="s">
        <v>86</v>
      </c>
      <c r="U43" s="13"/>
      <c r="V43" s="13"/>
      <c r="W43" s="13"/>
      <c r="X43" s="13"/>
    </row>
    <row r="44" ht="33.9" customHeight="1" spans="1:24">
      <c r="A44" s="22">
        <v>607001</v>
      </c>
      <c r="B44" s="22" t="s">
        <v>18</v>
      </c>
      <c r="C44" s="22" t="s">
        <v>29</v>
      </c>
      <c r="D44" s="23" t="s">
        <v>18</v>
      </c>
      <c r="E44" s="23" t="s">
        <v>131</v>
      </c>
      <c r="F44" s="23" t="s">
        <v>88</v>
      </c>
      <c r="G44" s="23" t="s">
        <v>19</v>
      </c>
      <c r="H44" s="24">
        <f>I44+L44</f>
        <v>10000</v>
      </c>
      <c r="I44" s="24">
        <f>J44+K44</f>
        <v>0</v>
      </c>
      <c r="J44" s="28"/>
      <c r="K44" s="28">
        <v>0</v>
      </c>
      <c r="L44" s="24">
        <v>10000</v>
      </c>
      <c r="M44" s="24"/>
      <c r="N44" s="24"/>
      <c r="O44" s="29"/>
      <c r="P44" s="29"/>
      <c r="Q44" s="29"/>
      <c r="R44" s="29"/>
      <c r="S44" s="29"/>
      <c r="T44" s="29"/>
      <c r="U44" s="23"/>
      <c r="V44" s="23"/>
      <c r="W44" s="23"/>
      <c r="X44" s="23"/>
    </row>
    <row r="45" ht="22.6" customHeight="1" spans="1:24">
      <c r="A45" s="15">
        <v>607001</v>
      </c>
      <c r="B45" s="13" t="s">
        <v>18</v>
      </c>
      <c r="C45" s="13" t="s">
        <v>29</v>
      </c>
      <c r="D45" s="13"/>
      <c r="E45" s="13"/>
      <c r="F45" s="13"/>
      <c r="G45" s="13"/>
      <c r="H45" s="13"/>
      <c r="I45" s="13"/>
      <c r="J45" s="13"/>
      <c r="K45" s="13"/>
      <c r="L45" s="13"/>
      <c r="M45" s="13"/>
      <c r="N45" s="13"/>
      <c r="O45" s="13" t="s">
        <v>132</v>
      </c>
      <c r="P45" s="13"/>
      <c r="Q45" s="25" t="s">
        <v>55</v>
      </c>
      <c r="R45" s="25" t="s">
        <v>56</v>
      </c>
      <c r="S45" s="25" t="s">
        <v>133</v>
      </c>
      <c r="T45" s="25" t="s">
        <v>134</v>
      </c>
      <c r="U45" s="13"/>
      <c r="V45" s="13"/>
      <c r="W45" s="13"/>
      <c r="X45" s="13"/>
    </row>
    <row r="46" ht="14.3" customHeight="1" spans="1:24">
      <c r="A46" s="15"/>
      <c r="B46" s="13"/>
      <c r="C46" s="13"/>
      <c r="D46" s="13"/>
      <c r="E46" s="13"/>
      <c r="F46" s="13"/>
      <c r="G46" s="13"/>
      <c r="H46" s="13"/>
      <c r="I46" s="13"/>
      <c r="J46" s="13"/>
      <c r="K46" s="13"/>
      <c r="L46" s="13"/>
      <c r="M46" s="13"/>
      <c r="N46" s="13"/>
      <c r="O46" s="13"/>
      <c r="P46" s="13"/>
      <c r="Q46" s="25" t="s">
        <v>55</v>
      </c>
      <c r="R46" s="25" t="s">
        <v>92</v>
      </c>
      <c r="S46" s="25" t="s">
        <v>135</v>
      </c>
      <c r="T46" s="25" t="s">
        <v>94</v>
      </c>
      <c r="U46" s="13"/>
      <c r="V46" s="13"/>
      <c r="W46" s="13"/>
      <c r="X46" s="13"/>
    </row>
    <row r="47" ht="22.6" customHeight="1" spans="1:24">
      <c r="A47" s="15"/>
      <c r="B47" s="13"/>
      <c r="C47" s="13"/>
      <c r="D47" s="13"/>
      <c r="E47" s="13"/>
      <c r="F47" s="13"/>
      <c r="G47" s="13"/>
      <c r="H47" s="13"/>
      <c r="I47" s="13"/>
      <c r="J47" s="13"/>
      <c r="K47" s="13"/>
      <c r="L47" s="13"/>
      <c r="M47" s="13"/>
      <c r="N47" s="13"/>
      <c r="O47" s="13"/>
      <c r="P47" s="13"/>
      <c r="Q47" s="25" t="s">
        <v>55</v>
      </c>
      <c r="R47" s="25" t="s">
        <v>95</v>
      </c>
      <c r="S47" s="25" t="s">
        <v>136</v>
      </c>
      <c r="T47" s="25" t="s">
        <v>137</v>
      </c>
      <c r="U47" s="13"/>
      <c r="V47" s="13"/>
      <c r="W47" s="13"/>
      <c r="X47" s="13"/>
    </row>
    <row r="48" ht="14.3" customHeight="1" spans="1:24">
      <c r="A48" s="15"/>
      <c r="B48" s="13"/>
      <c r="C48" s="13"/>
      <c r="D48" s="13"/>
      <c r="E48" s="13"/>
      <c r="F48" s="13"/>
      <c r="G48" s="13"/>
      <c r="H48" s="13"/>
      <c r="I48" s="13"/>
      <c r="J48" s="13"/>
      <c r="K48" s="13"/>
      <c r="L48" s="13"/>
      <c r="M48" s="13"/>
      <c r="N48" s="13"/>
      <c r="O48" s="13"/>
      <c r="P48" s="13"/>
      <c r="Q48" s="25" t="s">
        <v>55</v>
      </c>
      <c r="R48" s="25" t="s">
        <v>98</v>
      </c>
      <c r="S48" s="25" t="s">
        <v>138</v>
      </c>
      <c r="T48" s="25" t="s">
        <v>139</v>
      </c>
      <c r="U48" s="13"/>
      <c r="V48" s="13"/>
      <c r="W48" s="13"/>
      <c r="X48" s="13"/>
    </row>
    <row r="49" ht="22.6" customHeight="1" spans="1:24">
      <c r="A49" s="15"/>
      <c r="B49" s="13"/>
      <c r="C49" s="13"/>
      <c r="D49" s="13"/>
      <c r="E49" s="13"/>
      <c r="F49" s="13"/>
      <c r="G49" s="13"/>
      <c r="H49" s="13"/>
      <c r="I49" s="13"/>
      <c r="J49" s="13"/>
      <c r="K49" s="13"/>
      <c r="L49" s="13"/>
      <c r="M49" s="13"/>
      <c r="N49" s="13"/>
      <c r="O49" s="13"/>
      <c r="P49" s="13"/>
      <c r="Q49" s="25" t="s">
        <v>78</v>
      </c>
      <c r="R49" s="25" t="s">
        <v>140</v>
      </c>
      <c r="S49" s="25" t="s">
        <v>141</v>
      </c>
      <c r="T49" s="25" t="s">
        <v>142</v>
      </c>
      <c r="U49" s="13"/>
      <c r="V49" s="13"/>
      <c r="W49" s="13"/>
      <c r="X49" s="13"/>
    </row>
    <row r="50" ht="22.6" customHeight="1" spans="1:24">
      <c r="A50" s="15"/>
      <c r="B50" s="13"/>
      <c r="C50" s="13"/>
      <c r="D50" s="13"/>
      <c r="E50" s="13"/>
      <c r="F50" s="13"/>
      <c r="G50" s="13"/>
      <c r="H50" s="13"/>
      <c r="I50" s="13"/>
      <c r="J50" s="13"/>
      <c r="K50" s="13"/>
      <c r="L50" s="13"/>
      <c r="M50" s="13"/>
      <c r="N50" s="13"/>
      <c r="O50" s="13"/>
      <c r="P50" s="13"/>
      <c r="Q50" s="25" t="s">
        <v>83</v>
      </c>
      <c r="R50" s="25" t="s">
        <v>84</v>
      </c>
      <c r="S50" s="25" t="s">
        <v>85</v>
      </c>
      <c r="T50" s="25" t="s">
        <v>86</v>
      </c>
      <c r="U50" s="13"/>
      <c r="V50" s="13"/>
      <c r="W50" s="13"/>
      <c r="X50" s="13"/>
    </row>
    <row r="51" ht="33.9" customHeight="1" spans="1:24">
      <c r="A51" s="22">
        <v>607001</v>
      </c>
      <c r="B51" s="22" t="s">
        <v>18</v>
      </c>
      <c r="C51" s="22" t="s">
        <v>20</v>
      </c>
      <c r="D51" s="23" t="s">
        <v>18</v>
      </c>
      <c r="E51" s="23" t="s">
        <v>119</v>
      </c>
      <c r="F51" s="23" t="s">
        <v>88</v>
      </c>
      <c r="G51" s="23" t="s">
        <v>19</v>
      </c>
      <c r="H51" s="24">
        <f>I51+L51</f>
        <v>80000</v>
      </c>
      <c r="I51" s="24">
        <f>J51+K51</f>
        <v>0</v>
      </c>
      <c r="J51" s="28"/>
      <c r="K51" s="28">
        <v>0</v>
      </c>
      <c r="L51" s="24">
        <v>80000</v>
      </c>
      <c r="M51" s="24"/>
      <c r="N51" s="24"/>
      <c r="O51" s="29"/>
      <c r="P51" s="29"/>
      <c r="Q51" s="29"/>
      <c r="R51" s="29"/>
      <c r="S51" s="29"/>
      <c r="T51" s="29"/>
      <c r="U51" s="23"/>
      <c r="V51" s="23"/>
      <c r="W51" s="23"/>
      <c r="X51" s="23"/>
    </row>
    <row r="52" ht="14.3" customHeight="1" spans="1:24">
      <c r="A52" s="15">
        <v>607001</v>
      </c>
      <c r="B52" s="13" t="s">
        <v>18</v>
      </c>
      <c r="C52" s="13" t="s">
        <v>20</v>
      </c>
      <c r="D52" s="13"/>
      <c r="E52" s="13"/>
      <c r="F52" s="13"/>
      <c r="G52" s="13"/>
      <c r="H52" s="13"/>
      <c r="I52" s="13"/>
      <c r="J52" s="13"/>
      <c r="K52" s="13"/>
      <c r="L52" s="13"/>
      <c r="M52" s="13"/>
      <c r="N52" s="13"/>
      <c r="O52" s="13" t="s">
        <v>143</v>
      </c>
      <c r="P52" s="13"/>
      <c r="Q52" s="25" t="s">
        <v>55</v>
      </c>
      <c r="R52" s="25" t="s">
        <v>56</v>
      </c>
      <c r="S52" s="25" t="s">
        <v>144</v>
      </c>
      <c r="T52" s="25" t="s">
        <v>145</v>
      </c>
      <c r="U52" s="13"/>
      <c r="V52" s="13"/>
      <c r="W52" s="13"/>
      <c r="X52" s="13"/>
    </row>
    <row r="53" ht="22.6" customHeight="1" spans="1:24">
      <c r="A53" s="15"/>
      <c r="B53" s="13"/>
      <c r="C53" s="13"/>
      <c r="D53" s="13"/>
      <c r="E53" s="13"/>
      <c r="F53" s="13"/>
      <c r="G53" s="13"/>
      <c r="H53" s="13"/>
      <c r="I53" s="13"/>
      <c r="J53" s="13"/>
      <c r="K53" s="13"/>
      <c r="L53" s="13"/>
      <c r="M53" s="13"/>
      <c r="N53" s="13"/>
      <c r="O53" s="13"/>
      <c r="P53" s="13"/>
      <c r="Q53" s="25" t="s">
        <v>55</v>
      </c>
      <c r="R53" s="25" t="s">
        <v>92</v>
      </c>
      <c r="S53" s="25" t="s">
        <v>146</v>
      </c>
      <c r="T53" s="25" t="s">
        <v>147</v>
      </c>
      <c r="U53" s="13"/>
      <c r="V53" s="13"/>
      <c r="W53" s="13"/>
      <c r="X53" s="13"/>
    </row>
    <row r="54" ht="22.6" customHeight="1" spans="1:24">
      <c r="A54" s="15"/>
      <c r="B54" s="13"/>
      <c r="C54" s="13"/>
      <c r="D54" s="13"/>
      <c r="E54" s="13"/>
      <c r="F54" s="13"/>
      <c r="G54" s="13"/>
      <c r="H54" s="13"/>
      <c r="I54" s="13"/>
      <c r="J54" s="13"/>
      <c r="K54" s="13"/>
      <c r="L54" s="13"/>
      <c r="M54" s="13"/>
      <c r="N54" s="13"/>
      <c r="O54" s="13"/>
      <c r="P54" s="13"/>
      <c r="Q54" s="25" t="s">
        <v>55</v>
      </c>
      <c r="R54" s="25" t="s">
        <v>95</v>
      </c>
      <c r="S54" s="25" t="s">
        <v>148</v>
      </c>
      <c r="T54" s="25" t="s">
        <v>149</v>
      </c>
      <c r="U54" s="13"/>
      <c r="V54" s="13"/>
      <c r="W54" s="13"/>
      <c r="X54" s="13"/>
    </row>
    <row r="55" ht="14.3" customHeight="1" spans="1:24">
      <c r="A55" s="15"/>
      <c r="B55" s="13"/>
      <c r="C55" s="13"/>
      <c r="D55" s="13"/>
      <c r="E55" s="13"/>
      <c r="F55" s="13"/>
      <c r="G55" s="13"/>
      <c r="H55" s="13"/>
      <c r="I55" s="13"/>
      <c r="J55" s="13"/>
      <c r="K55" s="13"/>
      <c r="L55" s="13"/>
      <c r="M55" s="13"/>
      <c r="N55" s="13"/>
      <c r="O55" s="13"/>
      <c r="P55" s="13"/>
      <c r="Q55" s="25" t="s">
        <v>55</v>
      </c>
      <c r="R55" s="25" t="s">
        <v>98</v>
      </c>
      <c r="S55" s="25" t="s">
        <v>150</v>
      </c>
      <c r="T55" s="25" t="s">
        <v>151</v>
      </c>
      <c r="U55" s="13"/>
      <c r="V55" s="13"/>
      <c r="W55" s="13"/>
      <c r="X55" s="13"/>
    </row>
    <row r="56" ht="22.6" customHeight="1" spans="1:24">
      <c r="A56" s="15"/>
      <c r="B56" s="13"/>
      <c r="C56" s="13"/>
      <c r="D56" s="13"/>
      <c r="E56" s="13"/>
      <c r="F56" s="13"/>
      <c r="G56" s="13"/>
      <c r="H56" s="13"/>
      <c r="I56" s="13"/>
      <c r="J56" s="13"/>
      <c r="K56" s="13"/>
      <c r="L56" s="13"/>
      <c r="M56" s="13"/>
      <c r="N56" s="13"/>
      <c r="O56" s="13"/>
      <c r="P56" s="13"/>
      <c r="Q56" s="25" t="s">
        <v>78</v>
      </c>
      <c r="R56" s="25" t="s">
        <v>79</v>
      </c>
      <c r="S56" s="25" t="s">
        <v>152</v>
      </c>
      <c r="T56" s="25" t="s">
        <v>81</v>
      </c>
      <c r="U56" s="13"/>
      <c r="V56" s="13"/>
      <c r="W56" s="13"/>
      <c r="X56" s="13"/>
    </row>
    <row r="57" ht="22.6" customHeight="1" spans="1:24">
      <c r="A57" s="15"/>
      <c r="B57" s="13"/>
      <c r="C57" s="13"/>
      <c r="D57" s="13"/>
      <c r="E57" s="13"/>
      <c r="F57" s="13"/>
      <c r="G57" s="13"/>
      <c r="H57" s="13"/>
      <c r="I57" s="13"/>
      <c r="J57" s="13"/>
      <c r="K57" s="13"/>
      <c r="L57" s="13"/>
      <c r="M57" s="13"/>
      <c r="N57" s="13"/>
      <c r="O57" s="13"/>
      <c r="P57" s="13"/>
      <c r="Q57" s="25" t="s">
        <v>83</v>
      </c>
      <c r="R57" s="25" t="s">
        <v>84</v>
      </c>
      <c r="S57" s="25" t="s">
        <v>85</v>
      </c>
      <c r="T57" s="25" t="s">
        <v>86</v>
      </c>
      <c r="U57" s="13"/>
      <c r="V57" s="13"/>
      <c r="W57" s="13"/>
      <c r="X57" s="13"/>
    </row>
    <row r="58" customFormat="1" ht="33.9" customHeight="1" spans="1:24">
      <c r="A58" s="22">
        <v>607001</v>
      </c>
      <c r="B58" s="22" t="s">
        <v>18</v>
      </c>
      <c r="C58" s="22" t="s">
        <v>25</v>
      </c>
      <c r="D58" s="23" t="s">
        <v>18</v>
      </c>
      <c r="E58" s="23" t="s">
        <v>153</v>
      </c>
      <c r="F58" s="23" t="s">
        <v>88</v>
      </c>
      <c r="G58" s="23" t="s">
        <v>19</v>
      </c>
      <c r="H58" s="24">
        <f>I58+L58</f>
        <v>12137.55</v>
      </c>
      <c r="I58" s="24">
        <f>J58+K58</f>
        <v>12137.55</v>
      </c>
      <c r="J58" s="28">
        <v>12137.55</v>
      </c>
      <c r="K58" s="28">
        <v>0</v>
      </c>
      <c r="L58" s="24"/>
      <c r="M58" s="24"/>
      <c r="N58" s="24"/>
      <c r="O58" s="29"/>
      <c r="P58" s="29"/>
      <c r="Q58" s="29"/>
      <c r="R58" s="29"/>
      <c r="S58" s="29"/>
      <c r="T58" s="29"/>
      <c r="U58" s="23"/>
      <c r="V58" s="23"/>
      <c r="W58" s="23"/>
      <c r="X58" s="23"/>
    </row>
    <row r="59" customFormat="1" ht="14.3" customHeight="1" spans="1:24">
      <c r="A59" s="15">
        <v>607001</v>
      </c>
      <c r="B59" s="13" t="s">
        <v>18</v>
      </c>
      <c r="C59" s="13" t="s">
        <v>25</v>
      </c>
      <c r="D59" s="13"/>
      <c r="E59" s="13"/>
      <c r="F59" s="13"/>
      <c r="G59" s="13"/>
      <c r="H59" s="13"/>
      <c r="I59" s="13"/>
      <c r="J59" s="13"/>
      <c r="K59" s="13"/>
      <c r="L59" s="13"/>
      <c r="M59" s="13"/>
      <c r="N59" s="13"/>
      <c r="O59" s="13" t="s">
        <v>154</v>
      </c>
      <c r="P59" s="13"/>
      <c r="Q59" s="25" t="s">
        <v>55</v>
      </c>
      <c r="R59" s="25" t="s">
        <v>56</v>
      </c>
      <c r="S59" s="25" t="s">
        <v>155</v>
      </c>
      <c r="T59" s="25" t="s">
        <v>156</v>
      </c>
      <c r="U59" s="13"/>
      <c r="V59" s="13"/>
      <c r="W59" s="13"/>
      <c r="X59" s="13"/>
    </row>
    <row r="60" customFormat="1" ht="22.6" customHeight="1" spans="1:24">
      <c r="A60" s="15"/>
      <c r="B60" s="13"/>
      <c r="C60" s="13"/>
      <c r="D60" s="13"/>
      <c r="E60" s="13"/>
      <c r="F60" s="13"/>
      <c r="G60" s="13"/>
      <c r="H60" s="13"/>
      <c r="I60" s="13"/>
      <c r="J60" s="13"/>
      <c r="K60" s="13"/>
      <c r="L60" s="13"/>
      <c r="M60" s="13"/>
      <c r="N60" s="13"/>
      <c r="O60" s="13"/>
      <c r="P60" s="13"/>
      <c r="Q60" s="25" t="s">
        <v>55</v>
      </c>
      <c r="R60" s="25" t="s">
        <v>92</v>
      </c>
      <c r="S60" s="25" t="s">
        <v>157</v>
      </c>
      <c r="T60" s="25" t="s">
        <v>158</v>
      </c>
      <c r="U60" s="13"/>
      <c r="V60" s="13"/>
      <c r="W60" s="13"/>
      <c r="X60" s="13"/>
    </row>
    <row r="61" customFormat="1" ht="22.6" customHeight="1" spans="1:24">
      <c r="A61" s="15"/>
      <c r="B61" s="13"/>
      <c r="C61" s="13"/>
      <c r="D61" s="13"/>
      <c r="E61" s="13"/>
      <c r="F61" s="13"/>
      <c r="G61" s="13"/>
      <c r="H61" s="13"/>
      <c r="I61" s="13"/>
      <c r="J61" s="13"/>
      <c r="K61" s="13"/>
      <c r="L61" s="13"/>
      <c r="M61" s="13"/>
      <c r="N61" s="13"/>
      <c r="O61" s="13"/>
      <c r="P61" s="13"/>
      <c r="Q61" s="25" t="s">
        <v>55</v>
      </c>
      <c r="R61" s="25" t="s">
        <v>95</v>
      </c>
      <c r="S61" s="25" t="s">
        <v>159</v>
      </c>
      <c r="T61" s="25" t="s">
        <v>160</v>
      </c>
      <c r="U61" s="13"/>
      <c r="V61" s="13"/>
      <c r="W61" s="13"/>
      <c r="X61" s="13"/>
    </row>
    <row r="62" customFormat="1" ht="14.3" customHeight="1" spans="1:24">
      <c r="A62" s="15"/>
      <c r="B62" s="13"/>
      <c r="C62" s="13"/>
      <c r="D62" s="13"/>
      <c r="E62" s="13"/>
      <c r="F62" s="13"/>
      <c r="G62" s="13"/>
      <c r="H62" s="13"/>
      <c r="I62" s="13"/>
      <c r="J62" s="13"/>
      <c r="K62" s="13"/>
      <c r="L62" s="13"/>
      <c r="M62" s="13"/>
      <c r="N62" s="13"/>
      <c r="O62" s="13"/>
      <c r="P62" s="13"/>
      <c r="Q62" s="25" t="s">
        <v>55</v>
      </c>
      <c r="R62" s="25" t="s">
        <v>98</v>
      </c>
      <c r="S62" s="25" t="s">
        <v>161</v>
      </c>
      <c r="T62" s="25" t="s">
        <v>162</v>
      </c>
      <c r="U62" s="13"/>
      <c r="V62" s="13"/>
      <c r="W62" s="13"/>
      <c r="X62" s="13"/>
    </row>
    <row r="63" customFormat="1" ht="22.6" customHeight="1" spans="1:24">
      <c r="A63" s="15"/>
      <c r="B63" s="13"/>
      <c r="C63" s="13"/>
      <c r="D63" s="13"/>
      <c r="E63" s="13"/>
      <c r="F63" s="13"/>
      <c r="G63" s="13"/>
      <c r="H63" s="13"/>
      <c r="I63" s="13"/>
      <c r="J63" s="13"/>
      <c r="K63" s="13"/>
      <c r="L63" s="13"/>
      <c r="M63" s="13"/>
      <c r="N63" s="13"/>
      <c r="O63" s="13"/>
      <c r="P63" s="13"/>
      <c r="Q63" s="25" t="s">
        <v>78</v>
      </c>
      <c r="R63" s="25" t="s">
        <v>129</v>
      </c>
      <c r="S63" s="25" t="s">
        <v>163</v>
      </c>
      <c r="T63" s="25" t="s">
        <v>117</v>
      </c>
      <c r="U63" s="13"/>
      <c r="V63" s="13"/>
      <c r="W63" s="13"/>
      <c r="X63" s="13"/>
    </row>
    <row r="64" customFormat="1" ht="22.6" customHeight="1" spans="1:24">
      <c r="A64" s="15"/>
      <c r="B64" s="13"/>
      <c r="C64" s="13"/>
      <c r="D64" s="13"/>
      <c r="E64" s="13"/>
      <c r="F64" s="13"/>
      <c r="G64" s="13"/>
      <c r="H64" s="13"/>
      <c r="I64" s="13"/>
      <c r="J64" s="13"/>
      <c r="K64" s="13"/>
      <c r="L64" s="13"/>
      <c r="M64" s="13"/>
      <c r="N64" s="13"/>
      <c r="O64" s="13"/>
      <c r="P64" s="13"/>
      <c r="Q64" s="25" t="s">
        <v>83</v>
      </c>
      <c r="R64" s="25" t="s">
        <v>116</v>
      </c>
      <c r="S64" s="25" t="s">
        <v>85</v>
      </c>
      <c r="T64" s="25" t="s">
        <v>86</v>
      </c>
      <c r="U64" s="13"/>
      <c r="V64" s="13"/>
      <c r="W64" s="13"/>
      <c r="X64" s="13"/>
    </row>
    <row r="65" customFormat="1" ht="33.9" customHeight="1" spans="1:24">
      <c r="A65" s="22">
        <v>607001</v>
      </c>
      <c r="B65" s="22" t="s">
        <v>18</v>
      </c>
      <c r="C65" s="22" t="s">
        <v>26</v>
      </c>
      <c r="D65" s="23" t="s">
        <v>18</v>
      </c>
      <c r="E65" s="23" t="s">
        <v>103</v>
      </c>
      <c r="F65" s="23" t="s">
        <v>88</v>
      </c>
      <c r="G65" s="23" t="s">
        <v>19</v>
      </c>
      <c r="H65" s="24">
        <f>I65+L65</f>
        <v>40</v>
      </c>
      <c r="I65" s="24">
        <f>J65+K65</f>
        <v>0</v>
      </c>
      <c r="J65" s="28"/>
      <c r="K65" s="28">
        <v>0</v>
      </c>
      <c r="L65" s="24">
        <v>40</v>
      </c>
      <c r="M65" s="24"/>
      <c r="N65" s="24"/>
      <c r="O65" s="29"/>
      <c r="P65" s="29"/>
      <c r="Q65" s="29"/>
      <c r="R65" s="29"/>
      <c r="S65" s="29"/>
      <c r="T65" s="29"/>
      <c r="U65" s="23"/>
      <c r="V65" s="23"/>
      <c r="W65" s="23"/>
      <c r="X65" s="23"/>
    </row>
    <row r="66" customFormat="1" ht="14.3" customHeight="1" spans="1:24">
      <c r="A66" s="15">
        <v>607001</v>
      </c>
      <c r="B66" s="13" t="s">
        <v>18</v>
      </c>
      <c r="C66" s="13" t="s">
        <v>26</v>
      </c>
      <c r="D66" s="13"/>
      <c r="E66" s="13"/>
      <c r="F66" s="13"/>
      <c r="G66" s="13"/>
      <c r="H66" s="13"/>
      <c r="I66" s="13"/>
      <c r="J66" s="13"/>
      <c r="K66" s="13"/>
      <c r="L66" s="13"/>
      <c r="M66" s="13"/>
      <c r="N66" s="13"/>
      <c r="O66" s="13" t="s">
        <v>164</v>
      </c>
      <c r="P66" s="13"/>
      <c r="Q66" s="25" t="s">
        <v>55</v>
      </c>
      <c r="R66" s="25" t="s">
        <v>56</v>
      </c>
      <c r="S66" s="25" t="s">
        <v>165</v>
      </c>
      <c r="T66" s="25" t="s">
        <v>166</v>
      </c>
      <c r="U66" s="13"/>
      <c r="V66" s="13"/>
      <c r="W66" s="13"/>
      <c r="X66" s="13"/>
    </row>
    <row r="67" customFormat="1" ht="22.6" customHeight="1" spans="1:24">
      <c r="A67" s="15"/>
      <c r="B67" s="13"/>
      <c r="C67" s="13"/>
      <c r="D67" s="13"/>
      <c r="E67" s="13"/>
      <c r="F67" s="13"/>
      <c r="G67" s="13"/>
      <c r="H67" s="13"/>
      <c r="I67" s="13"/>
      <c r="J67" s="13"/>
      <c r="K67" s="13"/>
      <c r="L67" s="13"/>
      <c r="M67" s="13"/>
      <c r="N67" s="13"/>
      <c r="O67" s="13"/>
      <c r="P67" s="13"/>
      <c r="Q67" s="25" t="s">
        <v>55</v>
      </c>
      <c r="R67" s="25" t="s">
        <v>92</v>
      </c>
      <c r="S67" s="25" t="s">
        <v>107</v>
      </c>
      <c r="T67" s="25" t="s">
        <v>108</v>
      </c>
      <c r="U67" s="13"/>
      <c r="V67" s="13"/>
      <c r="W67" s="13"/>
      <c r="X67" s="13"/>
    </row>
    <row r="68" customFormat="1" ht="22.6" customHeight="1" spans="1:24">
      <c r="A68" s="15"/>
      <c r="B68" s="13"/>
      <c r="C68" s="13"/>
      <c r="D68" s="13"/>
      <c r="E68" s="13"/>
      <c r="F68" s="13"/>
      <c r="G68" s="13"/>
      <c r="H68" s="13"/>
      <c r="I68" s="13"/>
      <c r="J68" s="13"/>
      <c r="K68" s="13"/>
      <c r="L68" s="13"/>
      <c r="M68" s="13"/>
      <c r="N68" s="13"/>
      <c r="O68" s="13"/>
      <c r="P68" s="13"/>
      <c r="Q68" s="25" t="s">
        <v>55</v>
      </c>
      <c r="R68" s="25" t="s">
        <v>95</v>
      </c>
      <c r="S68" s="25" t="s">
        <v>167</v>
      </c>
      <c r="T68" s="25" t="s">
        <v>168</v>
      </c>
      <c r="U68" s="13"/>
      <c r="V68" s="13"/>
      <c r="W68" s="13"/>
      <c r="X68" s="13"/>
    </row>
    <row r="69" customFormat="1" ht="14.3" customHeight="1" spans="1:24">
      <c r="A69" s="15"/>
      <c r="B69" s="13"/>
      <c r="C69" s="13"/>
      <c r="D69" s="13"/>
      <c r="E69" s="13"/>
      <c r="F69" s="13"/>
      <c r="G69" s="13"/>
      <c r="H69" s="13"/>
      <c r="I69" s="13"/>
      <c r="J69" s="13"/>
      <c r="K69" s="13"/>
      <c r="L69" s="13"/>
      <c r="M69" s="13"/>
      <c r="N69" s="13"/>
      <c r="O69" s="13"/>
      <c r="P69" s="13"/>
      <c r="Q69" s="25" t="s">
        <v>55</v>
      </c>
      <c r="R69" s="25" t="s">
        <v>98</v>
      </c>
      <c r="S69" s="25" t="s">
        <v>169</v>
      </c>
      <c r="T69" s="25" t="s">
        <v>170</v>
      </c>
      <c r="U69" s="13"/>
      <c r="V69" s="13"/>
      <c r="W69" s="13"/>
      <c r="X69" s="13"/>
    </row>
    <row r="70" customFormat="1" ht="22.6" customHeight="1" spans="1:24">
      <c r="A70" s="15"/>
      <c r="B70" s="13"/>
      <c r="C70" s="13"/>
      <c r="D70" s="13"/>
      <c r="E70" s="13"/>
      <c r="F70" s="13"/>
      <c r="G70" s="13"/>
      <c r="H70" s="13"/>
      <c r="I70" s="13"/>
      <c r="J70" s="13"/>
      <c r="K70" s="13"/>
      <c r="L70" s="13"/>
      <c r="M70" s="13"/>
      <c r="N70" s="13"/>
      <c r="O70" s="13"/>
      <c r="P70" s="13"/>
      <c r="Q70" s="25" t="s">
        <v>78</v>
      </c>
      <c r="R70" s="25" t="s">
        <v>79</v>
      </c>
      <c r="S70" s="25" t="s">
        <v>114</v>
      </c>
      <c r="T70" s="25" t="s">
        <v>115</v>
      </c>
      <c r="U70" s="13"/>
      <c r="V70" s="13"/>
      <c r="W70" s="13"/>
      <c r="X70" s="13"/>
    </row>
    <row r="71" customFormat="1" ht="22.6" customHeight="1" spans="1:24">
      <c r="A71" s="15"/>
      <c r="B71" s="13"/>
      <c r="C71" s="13"/>
      <c r="D71" s="13"/>
      <c r="E71" s="13"/>
      <c r="F71" s="13"/>
      <c r="G71" s="13"/>
      <c r="H71" s="13"/>
      <c r="I71" s="13"/>
      <c r="J71" s="13"/>
      <c r="K71" s="13"/>
      <c r="L71" s="13"/>
      <c r="M71" s="13"/>
      <c r="N71" s="13"/>
      <c r="O71" s="13"/>
      <c r="P71" s="13"/>
      <c r="Q71" s="25" t="s">
        <v>83</v>
      </c>
      <c r="R71" s="25" t="s">
        <v>116</v>
      </c>
      <c r="S71" s="25" t="s">
        <v>85</v>
      </c>
      <c r="T71" s="25" t="s">
        <v>86</v>
      </c>
      <c r="U71" s="13"/>
      <c r="V71" s="13"/>
      <c r="W71" s="13"/>
      <c r="X71" s="13"/>
    </row>
    <row r="72" customFormat="1" ht="33.9" customHeight="1" spans="1:24">
      <c r="A72" s="22">
        <v>607001</v>
      </c>
      <c r="B72" s="22" t="s">
        <v>18</v>
      </c>
      <c r="C72" s="22" t="s">
        <v>28</v>
      </c>
      <c r="D72" s="23" t="s">
        <v>18</v>
      </c>
      <c r="E72" s="23" t="s">
        <v>18</v>
      </c>
      <c r="F72" s="23" t="s">
        <v>88</v>
      </c>
      <c r="G72" s="23" t="s">
        <v>19</v>
      </c>
      <c r="H72" s="24">
        <f>I72+L72</f>
        <v>15</v>
      </c>
      <c r="I72" s="24">
        <f>J72+K72</f>
        <v>15</v>
      </c>
      <c r="J72" s="28">
        <v>15</v>
      </c>
      <c r="K72" s="28">
        <v>0</v>
      </c>
      <c r="L72" s="24"/>
      <c r="M72" s="24"/>
      <c r="N72" s="24"/>
      <c r="O72" s="29"/>
      <c r="P72" s="29"/>
      <c r="Q72" s="29"/>
      <c r="R72" s="29"/>
      <c r="S72" s="29"/>
      <c r="T72" s="29"/>
      <c r="U72" s="23"/>
      <c r="V72" s="23"/>
      <c r="W72" s="23"/>
      <c r="X72" s="23"/>
    </row>
    <row r="73" customFormat="1" ht="14.3" customHeight="1" spans="1:24">
      <c r="A73" s="15">
        <v>607001</v>
      </c>
      <c r="B73" s="13" t="s">
        <v>18</v>
      </c>
      <c r="C73" s="13" t="s">
        <v>28</v>
      </c>
      <c r="D73" s="13"/>
      <c r="E73" s="13"/>
      <c r="F73" s="13"/>
      <c r="G73" s="13"/>
      <c r="H73" s="13"/>
      <c r="I73" s="13"/>
      <c r="J73" s="13"/>
      <c r="K73" s="13"/>
      <c r="L73" s="13"/>
      <c r="M73" s="13"/>
      <c r="N73" s="13"/>
      <c r="O73" s="13" t="s">
        <v>171</v>
      </c>
      <c r="P73" s="13"/>
      <c r="Q73" s="25" t="s">
        <v>55</v>
      </c>
      <c r="R73" s="25" t="s">
        <v>56</v>
      </c>
      <c r="S73" s="25" t="s">
        <v>172</v>
      </c>
      <c r="T73" s="25" t="s">
        <v>173</v>
      </c>
      <c r="U73" s="13"/>
      <c r="V73" s="13"/>
      <c r="W73" s="13"/>
      <c r="X73" s="13"/>
    </row>
    <row r="74" customFormat="1" ht="22.6" customHeight="1" spans="1:24">
      <c r="A74" s="15"/>
      <c r="B74" s="13"/>
      <c r="C74" s="13"/>
      <c r="D74" s="13"/>
      <c r="E74" s="13"/>
      <c r="F74" s="13"/>
      <c r="G74" s="13"/>
      <c r="H74" s="13"/>
      <c r="I74" s="13"/>
      <c r="J74" s="13"/>
      <c r="K74" s="13"/>
      <c r="L74" s="13"/>
      <c r="M74" s="13"/>
      <c r="N74" s="13"/>
      <c r="O74" s="13"/>
      <c r="P74" s="13"/>
      <c r="Q74" s="25" t="s">
        <v>55</v>
      </c>
      <c r="R74" s="25" t="s">
        <v>92</v>
      </c>
      <c r="S74" s="25" t="s">
        <v>174</v>
      </c>
      <c r="T74" s="25" t="s">
        <v>175</v>
      </c>
      <c r="U74" s="13"/>
      <c r="V74" s="13"/>
      <c r="W74" s="13"/>
      <c r="X74" s="13"/>
    </row>
    <row r="75" customFormat="1" ht="22.6" customHeight="1" spans="1:24">
      <c r="A75" s="15"/>
      <c r="B75" s="13"/>
      <c r="C75" s="13"/>
      <c r="D75" s="13"/>
      <c r="E75" s="13"/>
      <c r="F75" s="13"/>
      <c r="G75" s="13"/>
      <c r="H75" s="13"/>
      <c r="I75" s="13"/>
      <c r="J75" s="13"/>
      <c r="K75" s="13"/>
      <c r="L75" s="13"/>
      <c r="M75" s="13"/>
      <c r="N75" s="13"/>
      <c r="O75" s="13"/>
      <c r="P75" s="13"/>
      <c r="Q75" s="25" t="s">
        <v>55</v>
      </c>
      <c r="R75" s="25" t="s">
        <v>95</v>
      </c>
      <c r="S75" s="25" t="s">
        <v>176</v>
      </c>
      <c r="T75" s="25" t="s">
        <v>177</v>
      </c>
      <c r="U75" s="13"/>
      <c r="V75" s="13"/>
      <c r="W75" s="13"/>
      <c r="X75" s="13"/>
    </row>
    <row r="76" customFormat="1" ht="14.3" customHeight="1" spans="1:24">
      <c r="A76" s="15"/>
      <c r="B76" s="13"/>
      <c r="C76" s="13"/>
      <c r="D76" s="13"/>
      <c r="E76" s="13"/>
      <c r="F76" s="13"/>
      <c r="G76" s="13"/>
      <c r="H76" s="13"/>
      <c r="I76" s="13"/>
      <c r="J76" s="13"/>
      <c r="K76" s="13"/>
      <c r="L76" s="13"/>
      <c r="M76" s="13"/>
      <c r="N76" s="13"/>
      <c r="O76" s="13"/>
      <c r="P76" s="13"/>
      <c r="Q76" s="25" t="s">
        <v>55</v>
      </c>
      <c r="R76" s="25" t="s">
        <v>98</v>
      </c>
      <c r="S76" s="25" t="s">
        <v>178</v>
      </c>
      <c r="T76" s="25" t="s">
        <v>179</v>
      </c>
      <c r="U76" s="13"/>
      <c r="V76" s="13"/>
      <c r="W76" s="13"/>
      <c r="X76" s="13"/>
    </row>
    <row r="77" customFormat="1" ht="22.6" customHeight="1" spans="1:24">
      <c r="A77" s="15"/>
      <c r="B77" s="13"/>
      <c r="C77" s="13"/>
      <c r="D77" s="13"/>
      <c r="E77" s="13"/>
      <c r="F77" s="13"/>
      <c r="G77" s="13"/>
      <c r="H77" s="13"/>
      <c r="I77" s="13"/>
      <c r="J77" s="13"/>
      <c r="K77" s="13"/>
      <c r="L77" s="13"/>
      <c r="M77" s="13"/>
      <c r="N77" s="13"/>
      <c r="O77" s="13"/>
      <c r="P77" s="13"/>
      <c r="Q77" s="25" t="s">
        <v>83</v>
      </c>
      <c r="R77" s="25" t="s">
        <v>116</v>
      </c>
      <c r="S77" s="25" t="s">
        <v>180</v>
      </c>
      <c r="T77" s="25" t="s">
        <v>86</v>
      </c>
      <c r="U77" s="13"/>
      <c r="V77" s="13"/>
      <c r="W77" s="13"/>
      <c r="X77" s="13"/>
    </row>
  </sheetData>
  <mergeCells count="162">
    <mergeCell ref="A2:P2"/>
    <mergeCell ref="H4:N4"/>
    <mergeCell ref="I5:K5"/>
    <mergeCell ref="A4:A6"/>
    <mergeCell ref="A10:A21"/>
    <mergeCell ref="A23:A28"/>
    <mergeCell ref="A30:A36"/>
    <mergeCell ref="A38:A43"/>
    <mergeCell ref="A45:A50"/>
    <mergeCell ref="A52:A57"/>
    <mergeCell ref="A59:A64"/>
    <mergeCell ref="A66:A71"/>
    <mergeCell ref="A73:A77"/>
    <mergeCell ref="B4:B6"/>
    <mergeCell ref="B10:B21"/>
    <mergeCell ref="B23:B28"/>
    <mergeCell ref="B30:B36"/>
    <mergeCell ref="B38:B43"/>
    <mergeCell ref="B45:B50"/>
    <mergeCell ref="B52:B57"/>
    <mergeCell ref="B59:B64"/>
    <mergeCell ref="B66:B71"/>
    <mergeCell ref="B73:B77"/>
    <mergeCell ref="C4:C6"/>
    <mergeCell ref="C10:C21"/>
    <mergeCell ref="C23:C28"/>
    <mergeCell ref="C30:C36"/>
    <mergeCell ref="C38:C43"/>
    <mergeCell ref="C45:C50"/>
    <mergeCell ref="C52:C57"/>
    <mergeCell ref="C59:C64"/>
    <mergeCell ref="C66:C71"/>
    <mergeCell ref="C73:C77"/>
    <mergeCell ref="D4:D6"/>
    <mergeCell ref="D10:D21"/>
    <mergeCell ref="D23:D28"/>
    <mergeCell ref="D30:D36"/>
    <mergeCell ref="D38:D43"/>
    <mergeCell ref="D45:D50"/>
    <mergeCell ref="D52:D57"/>
    <mergeCell ref="D59:D64"/>
    <mergeCell ref="D66:D71"/>
    <mergeCell ref="D73:D77"/>
    <mergeCell ref="E4:E6"/>
    <mergeCell ref="E10:E21"/>
    <mergeCell ref="E23:E28"/>
    <mergeCell ref="E30:E36"/>
    <mergeCell ref="E38:E43"/>
    <mergeCell ref="E45:E50"/>
    <mergeCell ref="E52:E57"/>
    <mergeCell ref="E59:E64"/>
    <mergeCell ref="E66:E71"/>
    <mergeCell ref="E73:E77"/>
    <mergeCell ref="F4:F6"/>
    <mergeCell ref="F10:F21"/>
    <mergeCell ref="F23:F28"/>
    <mergeCell ref="F30:F36"/>
    <mergeCell ref="F38:F43"/>
    <mergeCell ref="F45:F50"/>
    <mergeCell ref="F52:F57"/>
    <mergeCell ref="F59:F64"/>
    <mergeCell ref="F66:F71"/>
    <mergeCell ref="F73:F77"/>
    <mergeCell ref="G4:G6"/>
    <mergeCell ref="G10:G21"/>
    <mergeCell ref="G23:G28"/>
    <mergeCell ref="G30:G36"/>
    <mergeCell ref="G38:G43"/>
    <mergeCell ref="G45:G50"/>
    <mergeCell ref="G52:G57"/>
    <mergeCell ref="G59:G64"/>
    <mergeCell ref="G66:G71"/>
    <mergeCell ref="G73:G77"/>
    <mergeCell ref="H5:H6"/>
    <mergeCell ref="H10:H21"/>
    <mergeCell ref="H23:H28"/>
    <mergeCell ref="H30:H36"/>
    <mergeCell ref="H38:H43"/>
    <mergeCell ref="H45:H50"/>
    <mergeCell ref="H52:H57"/>
    <mergeCell ref="H59:H64"/>
    <mergeCell ref="H66:H71"/>
    <mergeCell ref="H73:H77"/>
    <mergeCell ref="I10:I21"/>
    <mergeCell ref="I23:I28"/>
    <mergeCell ref="I30:I36"/>
    <mergeCell ref="I38:I43"/>
    <mergeCell ref="I45:I50"/>
    <mergeCell ref="I52:I57"/>
    <mergeCell ref="I59:I64"/>
    <mergeCell ref="I66:I71"/>
    <mergeCell ref="I73:I77"/>
    <mergeCell ref="J10:J21"/>
    <mergeCell ref="J23:J28"/>
    <mergeCell ref="J30:J36"/>
    <mergeCell ref="J38:J43"/>
    <mergeCell ref="J45:J50"/>
    <mergeCell ref="J52:J57"/>
    <mergeCell ref="J59:J64"/>
    <mergeCell ref="J66:J71"/>
    <mergeCell ref="J73:J77"/>
    <mergeCell ref="K10:K21"/>
    <mergeCell ref="K23:K28"/>
    <mergeCell ref="K30:K36"/>
    <mergeCell ref="K38:K43"/>
    <mergeCell ref="K45:K50"/>
    <mergeCell ref="K52:K57"/>
    <mergeCell ref="K59:K64"/>
    <mergeCell ref="K66:K71"/>
    <mergeCell ref="K73:K77"/>
    <mergeCell ref="L5:L6"/>
    <mergeCell ref="L10:L21"/>
    <mergeCell ref="L23:L28"/>
    <mergeCell ref="L30:L36"/>
    <mergeCell ref="L38:L43"/>
    <mergeCell ref="L45:L50"/>
    <mergeCell ref="L52:L57"/>
    <mergeCell ref="L59:L64"/>
    <mergeCell ref="L66:L71"/>
    <mergeCell ref="L73:L77"/>
    <mergeCell ref="M5:M6"/>
    <mergeCell ref="M10:M21"/>
    <mergeCell ref="M23:M28"/>
    <mergeCell ref="M30:M36"/>
    <mergeCell ref="M38:M43"/>
    <mergeCell ref="M45:M50"/>
    <mergeCell ref="M52:M57"/>
    <mergeCell ref="M59:M64"/>
    <mergeCell ref="M66:M71"/>
    <mergeCell ref="M73:M77"/>
    <mergeCell ref="N5:N6"/>
    <mergeCell ref="N10:N21"/>
    <mergeCell ref="N23:N28"/>
    <mergeCell ref="N30:N36"/>
    <mergeCell ref="N38:N43"/>
    <mergeCell ref="N45:N50"/>
    <mergeCell ref="N52:N57"/>
    <mergeCell ref="N59:N64"/>
    <mergeCell ref="N66:N71"/>
    <mergeCell ref="N73:N77"/>
    <mergeCell ref="O4:O6"/>
    <mergeCell ref="O10:O21"/>
    <mergeCell ref="O23:O28"/>
    <mergeCell ref="O30:O36"/>
    <mergeCell ref="O38:O43"/>
    <mergeCell ref="O45:O50"/>
    <mergeCell ref="O52:O57"/>
    <mergeCell ref="O59:O64"/>
    <mergeCell ref="O66:O71"/>
    <mergeCell ref="O73:O77"/>
    <mergeCell ref="P4:P6"/>
    <mergeCell ref="P10:P21"/>
    <mergeCell ref="P23:P28"/>
    <mergeCell ref="P30:P36"/>
    <mergeCell ref="P38:P43"/>
    <mergeCell ref="P45:P50"/>
    <mergeCell ref="P52:P57"/>
    <mergeCell ref="P59:P64"/>
    <mergeCell ref="P66:P71"/>
    <mergeCell ref="P73:P77"/>
    <mergeCell ref="Q4:T5"/>
    <mergeCell ref="U4:X5"/>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1"/>
  <sheetViews>
    <sheetView workbookViewId="0">
      <selection activeCell="I11" sqref="I11"/>
    </sheetView>
  </sheetViews>
  <sheetFormatPr defaultColWidth="10" defaultRowHeight="13.5"/>
  <cols>
    <col min="1" max="1" width="13.4333333333333" customWidth="1"/>
    <col min="2" max="2" width="22.125" customWidth="1"/>
    <col min="3" max="5" width="11.8" customWidth="1"/>
    <col min="6" max="7" width="7.375" customWidth="1"/>
    <col min="8" max="8" width="4.375" customWidth="1"/>
    <col min="9" max="9" width="51.625" customWidth="1"/>
    <col min="10" max="10" width="9.76666666666667" customWidth="1"/>
    <col min="12" max="12" width="10.375"/>
  </cols>
  <sheetData>
    <row r="1" ht="14.3" customHeight="1" spans="1:1">
      <c r="A1" s="2"/>
    </row>
    <row r="2" ht="37" customHeight="1" spans="1:9">
      <c r="A2" s="8" t="s">
        <v>181</v>
      </c>
      <c r="B2" s="8"/>
      <c r="C2" s="8"/>
      <c r="D2" s="8"/>
      <c r="E2" s="8"/>
      <c r="F2" s="8"/>
      <c r="G2" s="8"/>
      <c r="H2" s="8"/>
      <c r="I2" s="8"/>
    </row>
    <row r="3" ht="14.3" customHeight="1"/>
    <row r="4" ht="24.1" customHeight="1" spans="1:9">
      <c r="A4" s="4" t="s">
        <v>31</v>
      </c>
      <c r="B4" s="4" t="s">
        <v>32</v>
      </c>
      <c r="C4" s="4" t="s">
        <v>182</v>
      </c>
      <c r="D4" s="4"/>
      <c r="E4" s="4"/>
      <c r="F4" s="4"/>
      <c r="G4" s="4"/>
      <c r="H4" s="4" t="s">
        <v>183</v>
      </c>
      <c r="I4" s="4"/>
    </row>
    <row r="5" ht="42" customHeight="1" spans="1:9">
      <c r="A5" s="4"/>
      <c r="B5" s="4"/>
      <c r="C5" s="4" t="s">
        <v>15</v>
      </c>
      <c r="D5" s="4" t="s">
        <v>11</v>
      </c>
      <c r="E5" s="4" t="s">
        <v>12</v>
      </c>
      <c r="F5" s="4" t="s">
        <v>13</v>
      </c>
      <c r="G5" s="4" t="s">
        <v>14</v>
      </c>
      <c r="H5" s="4"/>
      <c r="I5" s="4"/>
    </row>
    <row r="6" ht="21" customHeight="1" spans="1:9">
      <c r="A6" s="6"/>
      <c r="B6" s="4" t="s">
        <v>15</v>
      </c>
      <c r="C6" s="9">
        <v>107185.55</v>
      </c>
      <c r="D6" s="9">
        <v>12252.55</v>
      </c>
      <c r="E6" s="9">
        <v>94933</v>
      </c>
      <c r="F6" s="9">
        <v>0</v>
      </c>
      <c r="G6" s="9">
        <v>0</v>
      </c>
      <c r="H6" s="6"/>
      <c r="I6" s="12"/>
    </row>
    <row r="7" ht="21" customHeight="1" spans="1:9">
      <c r="A7" s="5">
        <v>607001</v>
      </c>
      <c r="B7" s="5" t="s">
        <v>18</v>
      </c>
      <c r="C7" s="9">
        <v>107185.55</v>
      </c>
      <c r="D7" s="9">
        <v>12252.55</v>
      </c>
      <c r="E7" s="9">
        <v>94933</v>
      </c>
      <c r="F7" s="9">
        <v>0</v>
      </c>
      <c r="G7" s="9">
        <v>0</v>
      </c>
      <c r="H7" s="10"/>
      <c r="I7" s="13"/>
    </row>
    <row r="8" ht="46" customHeight="1" spans="1:9">
      <c r="A8" s="5">
        <v>607001</v>
      </c>
      <c r="B8" s="6" t="s">
        <v>18</v>
      </c>
      <c r="C8" s="6"/>
      <c r="D8" s="6"/>
      <c r="E8" s="6"/>
      <c r="F8" s="6"/>
      <c r="G8" s="6"/>
      <c r="H8" s="11" t="s">
        <v>184</v>
      </c>
      <c r="I8" s="14" t="s">
        <v>143</v>
      </c>
    </row>
    <row r="9" ht="46" customHeight="1" spans="1:9">
      <c r="A9" s="5"/>
      <c r="B9" s="6"/>
      <c r="C9" s="6"/>
      <c r="D9" s="6"/>
      <c r="E9" s="6"/>
      <c r="F9" s="6"/>
      <c r="G9" s="6"/>
      <c r="H9" s="11" t="s">
        <v>185</v>
      </c>
      <c r="I9" s="15" t="s">
        <v>120</v>
      </c>
    </row>
    <row r="10" ht="46" customHeight="1" spans="1:9">
      <c r="A10" s="5"/>
      <c r="B10" s="6"/>
      <c r="C10" s="6"/>
      <c r="D10" s="6"/>
      <c r="E10" s="6"/>
      <c r="F10" s="6"/>
      <c r="G10" s="6"/>
      <c r="H10" s="5" t="s">
        <v>186</v>
      </c>
      <c r="I10" s="14" t="s">
        <v>54</v>
      </c>
    </row>
    <row r="11" ht="81" customHeight="1" spans="1:9">
      <c r="A11" s="5"/>
      <c r="B11" s="6"/>
      <c r="C11" s="6"/>
      <c r="D11" s="6"/>
      <c r="E11" s="6"/>
      <c r="F11" s="6"/>
      <c r="G11" s="6"/>
      <c r="H11" s="5" t="s">
        <v>187</v>
      </c>
      <c r="I11" s="5" t="s">
        <v>89</v>
      </c>
    </row>
    <row r="12" ht="38" customHeight="1" spans="1:9">
      <c r="A12" s="5"/>
      <c r="B12" s="6"/>
      <c r="C12" s="6"/>
      <c r="D12" s="6"/>
      <c r="E12" s="6"/>
      <c r="F12" s="6"/>
      <c r="G12" s="6"/>
      <c r="H12" s="5" t="s">
        <v>188</v>
      </c>
      <c r="I12" s="5" t="s">
        <v>154</v>
      </c>
    </row>
    <row r="13" ht="46" customHeight="1" spans="1:9">
      <c r="A13" s="5"/>
      <c r="B13" s="6"/>
      <c r="C13" s="6"/>
      <c r="D13" s="6"/>
      <c r="E13" s="6"/>
      <c r="F13" s="6"/>
      <c r="G13" s="6"/>
      <c r="H13" s="5" t="s">
        <v>189</v>
      </c>
      <c r="I13" s="5" t="s">
        <v>164</v>
      </c>
    </row>
    <row r="14" ht="46" customHeight="1" spans="1:9">
      <c r="A14" s="5"/>
      <c r="B14" s="6"/>
      <c r="C14" s="6"/>
      <c r="D14" s="6"/>
      <c r="E14" s="6"/>
      <c r="F14" s="6"/>
      <c r="G14" s="6"/>
      <c r="H14" s="5" t="s">
        <v>190</v>
      </c>
      <c r="I14" s="5" t="s">
        <v>104</v>
      </c>
    </row>
    <row r="15" ht="46" customHeight="1" spans="1:9">
      <c r="A15" s="5"/>
      <c r="B15" s="6"/>
      <c r="C15" s="6"/>
      <c r="D15" s="6"/>
      <c r="E15" s="6"/>
      <c r="F15" s="6"/>
      <c r="G15" s="6"/>
      <c r="H15" s="5" t="s">
        <v>191</v>
      </c>
      <c r="I15" s="5" t="s">
        <v>171</v>
      </c>
    </row>
    <row r="16" ht="84" customHeight="1" spans="1:9">
      <c r="A16" s="5"/>
      <c r="B16" s="6"/>
      <c r="C16" s="6"/>
      <c r="D16" s="6"/>
      <c r="E16" s="6"/>
      <c r="F16" s="6"/>
      <c r="G16" s="6"/>
      <c r="H16" s="5" t="s">
        <v>192</v>
      </c>
      <c r="I16" s="5" t="s">
        <v>132</v>
      </c>
    </row>
    <row r="17" ht="14.3" customHeight="1"/>
    <row r="18" ht="14.3" customHeight="1"/>
    <row r="19" ht="14.3" customHeight="1"/>
    <row r="20" ht="14.3" customHeight="1"/>
    <row r="21" ht="14.3" customHeight="1" spans="9:9">
      <c r="I21" s="2"/>
    </row>
  </sheetData>
  <mergeCells count="12">
    <mergeCell ref="A2:I2"/>
    <mergeCell ref="C4:G4"/>
    <mergeCell ref="A4:A5"/>
    <mergeCell ref="A8:A16"/>
    <mergeCell ref="B4:B5"/>
    <mergeCell ref="B8:B16"/>
    <mergeCell ref="C8:C16"/>
    <mergeCell ref="D8:D16"/>
    <mergeCell ref="E8:E16"/>
    <mergeCell ref="F8:F16"/>
    <mergeCell ref="G8:G16"/>
    <mergeCell ref="H4:I5"/>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9"/>
  <sheetViews>
    <sheetView workbookViewId="0">
      <selection activeCell="F21" sqref="F21"/>
    </sheetView>
  </sheetViews>
  <sheetFormatPr defaultColWidth="10" defaultRowHeight="13.5" outlineLevelCol="5"/>
  <cols>
    <col min="1" max="1" width="14.6583333333333" customWidth="1"/>
    <col min="2" max="2" width="20.375" customWidth="1"/>
    <col min="3" max="3" width="9.76666666666667" customWidth="1"/>
    <col min="4" max="4" width="10.625" customWidth="1"/>
    <col min="5" max="5" width="35.2833333333333" style="1" customWidth="1"/>
    <col min="6" max="6" width="24.7" style="1" customWidth="1"/>
    <col min="7" max="7" width="9.76666666666667" customWidth="1"/>
  </cols>
  <sheetData>
    <row r="1" ht="14.3" customHeight="1" spans="1:6">
      <c r="A1" s="2"/>
      <c r="B1" s="2"/>
      <c r="C1" s="2"/>
      <c r="D1" s="2"/>
      <c r="E1" s="2"/>
      <c r="F1" s="2" t="s">
        <v>193</v>
      </c>
    </row>
    <row r="2" ht="30.9" customHeight="1" spans="1:6">
      <c r="A2" s="3" t="s">
        <v>181</v>
      </c>
      <c r="B2" s="3"/>
      <c r="C2" s="3"/>
      <c r="D2" s="3"/>
      <c r="E2" s="3"/>
      <c r="F2" s="3"/>
    </row>
    <row r="3" ht="14.3" customHeight="1"/>
    <row r="4" ht="16.55" customHeight="1" spans="1:6">
      <c r="A4" s="4" t="s">
        <v>31</v>
      </c>
      <c r="B4" s="4" t="s">
        <v>32</v>
      </c>
      <c r="C4" s="4" t="s">
        <v>194</v>
      </c>
      <c r="D4" s="4"/>
      <c r="E4" s="4"/>
      <c r="F4" s="4"/>
    </row>
    <row r="5" ht="20.35" customHeight="1" spans="1:6">
      <c r="A5" s="4"/>
      <c r="B5" s="4"/>
      <c r="C5" s="4" t="s">
        <v>49</v>
      </c>
      <c r="D5" s="4" t="s">
        <v>50</v>
      </c>
      <c r="E5" s="4" t="s">
        <v>51</v>
      </c>
      <c r="F5" s="4" t="s">
        <v>52</v>
      </c>
    </row>
    <row r="6" ht="14.3" customHeight="1" spans="1:6">
      <c r="A6" s="5">
        <v>607001</v>
      </c>
      <c r="B6" s="6" t="s">
        <v>18</v>
      </c>
      <c r="C6" s="7" t="s">
        <v>55</v>
      </c>
      <c r="D6" s="7" t="s">
        <v>56</v>
      </c>
      <c r="E6" s="6" t="s">
        <v>57</v>
      </c>
      <c r="F6" s="6" t="s">
        <v>58</v>
      </c>
    </row>
    <row r="7" ht="14.3" customHeight="1" spans="1:6">
      <c r="A7" s="5"/>
      <c r="B7" s="6"/>
      <c r="C7" s="7" t="s">
        <v>55</v>
      </c>
      <c r="D7" s="7" t="s">
        <v>56</v>
      </c>
      <c r="E7" s="6" t="s">
        <v>59</v>
      </c>
      <c r="F7" s="6" t="s">
        <v>60</v>
      </c>
    </row>
    <row r="8" ht="14.3" customHeight="1" spans="1:6">
      <c r="A8" s="5"/>
      <c r="B8" s="6"/>
      <c r="C8" s="7" t="s">
        <v>55</v>
      </c>
      <c r="D8" s="7" t="s">
        <v>56</v>
      </c>
      <c r="E8" s="6" t="s">
        <v>61</v>
      </c>
      <c r="F8" s="6" t="s">
        <v>62</v>
      </c>
    </row>
    <row r="9" ht="14.3" customHeight="1" spans="1:6">
      <c r="A9" s="5"/>
      <c r="B9" s="6"/>
      <c r="C9" s="7" t="s">
        <v>55</v>
      </c>
      <c r="D9" s="7" t="s">
        <v>56</v>
      </c>
      <c r="E9" s="6" t="s">
        <v>63</v>
      </c>
      <c r="F9" s="6" t="s">
        <v>64</v>
      </c>
    </row>
    <row r="10" ht="14.3" customHeight="1" spans="1:6">
      <c r="A10" s="5"/>
      <c r="B10" s="6"/>
      <c r="C10" s="7" t="s">
        <v>55</v>
      </c>
      <c r="D10" s="7" t="s">
        <v>56</v>
      </c>
      <c r="E10" s="6" t="s">
        <v>65</v>
      </c>
      <c r="F10" s="6" t="s">
        <v>66</v>
      </c>
    </row>
    <row r="11" ht="30" customHeight="1" spans="1:6">
      <c r="A11" s="5"/>
      <c r="B11" s="6"/>
      <c r="C11" s="7" t="s">
        <v>55</v>
      </c>
      <c r="D11" s="7" t="s">
        <v>56</v>
      </c>
      <c r="E11" s="6" t="s">
        <v>67</v>
      </c>
      <c r="F11" s="6" t="s">
        <v>68</v>
      </c>
    </row>
    <row r="12" ht="14.3" customHeight="1" spans="1:6">
      <c r="A12" s="5"/>
      <c r="B12" s="6"/>
      <c r="C12" s="7" t="s">
        <v>55</v>
      </c>
      <c r="D12" s="7" t="s">
        <v>56</v>
      </c>
      <c r="E12" s="6" t="s">
        <v>90</v>
      </c>
      <c r="F12" s="6" t="s">
        <v>91</v>
      </c>
    </row>
    <row r="13" customFormat="1" ht="30" customHeight="1" spans="1:6">
      <c r="A13" s="5"/>
      <c r="B13" s="6"/>
      <c r="C13" s="7" t="s">
        <v>55</v>
      </c>
      <c r="D13" s="7" t="s">
        <v>56</v>
      </c>
      <c r="E13" s="6" t="s">
        <v>105</v>
      </c>
      <c r="F13" s="6" t="s">
        <v>106</v>
      </c>
    </row>
    <row r="14" customFormat="1" ht="14.3" customHeight="1" spans="1:6">
      <c r="A14" s="5"/>
      <c r="B14" s="6"/>
      <c r="C14" s="7" t="s">
        <v>55</v>
      </c>
      <c r="D14" s="7" t="s">
        <v>56</v>
      </c>
      <c r="E14" s="6" t="s">
        <v>121</v>
      </c>
      <c r="F14" s="6" t="s">
        <v>122</v>
      </c>
    </row>
    <row r="15" customFormat="1" ht="14.3" customHeight="1" spans="1:6">
      <c r="A15" s="5"/>
      <c r="B15" s="6"/>
      <c r="C15" s="7" t="s">
        <v>55</v>
      </c>
      <c r="D15" s="7" t="s">
        <v>56</v>
      </c>
      <c r="E15" s="6" t="s">
        <v>133</v>
      </c>
      <c r="F15" s="6" t="s">
        <v>134</v>
      </c>
    </row>
    <row r="16" customFormat="1" ht="14.3" customHeight="1" spans="1:6">
      <c r="A16" s="5"/>
      <c r="B16" s="6"/>
      <c r="C16" s="7" t="s">
        <v>55</v>
      </c>
      <c r="D16" s="7" t="s">
        <v>56</v>
      </c>
      <c r="E16" s="6" t="s">
        <v>144</v>
      </c>
      <c r="F16" s="6" t="s">
        <v>145</v>
      </c>
    </row>
    <row r="17" ht="14.3" customHeight="1" spans="1:6">
      <c r="A17" s="5"/>
      <c r="B17" s="6"/>
      <c r="C17" s="7" t="s">
        <v>55</v>
      </c>
      <c r="D17" s="7" t="s">
        <v>56</v>
      </c>
      <c r="E17" s="6" t="s">
        <v>155</v>
      </c>
      <c r="F17" s="6" t="s">
        <v>156</v>
      </c>
    </row>
    <row r="18" customFormat="1" ht="14.3" customHeight="1" spans="1:6">
      <c r="A18" s="5"/>
      <c r="B18" s="6"/>
      <c r="C18" s="7" t="s">
        <v>55</v>
      </c>
      <c r="D18" s="7" t="s">
        <v>56</v>
      </c>
      <c r="E18" s="6" t="s">
        <v>165</v>
      </c>
      <c r="F18" s="6" t="s">
        <v>166</v>
      </c>
    </row>
    <row r="19" customFormat="1" ht="14.3" customHeight="1" spans="1:6">
      <c r="A19" s="5"/>
      <c r="B19" s="6"/>
      <c r="C19" s="7" t="s">
        <v>55</v>
      </c>
      <c r="D19" s="7" t="s">
        <v>56</v>
      </c>
      <c r="E19" s="6" t="s">
        <v>172</v>
      </c>
      <c r="F19" s="6" t="s">
        <v>173</v>
      </c>
    </row>
    <row r="20" ht="14.3" customHeight="1" spans="1:6">
      <c r="A20" s="5"/>
      <c r="B20" s="6"/>
      <c r="C20" s="7" t="s">
        <v>55</v>
      </c>
      <c r="D20" s="7" t="s">
        <v>92</v>
      </c>
      <c r="E20" s="6" t="s">
        <v>70</v>
      </c>
      <c r="F20" s="6" t="s">
        <v>71</v>
      </c>
    </row>
    <row r="21" ht="22.6" customHeight="1" spans="1:6">
      <c r="A21" s="5"/>
      <c r="B21" s="6"/>
      <c r="C21" s="7" t="s">
        <v>55</v>
      </c>
      <c r="D21" s="7" t="s">
        <v>92</v>
      </c>
      <c r="E21" s="6" t="s">
        <v>93</v>
      </c>
      <c r="F21" s="6" t="s">
        <v>94</v>
      </c>
    </row>
    <row r="22" ht="14.3" customHeight="1" spans="1:6">
      <c r="A22" s="5"/>
      <c r="B22" s="6"/>
      <c r="C22" s="7" t="s">
        <v>55</v>
      </c>
      <c r="D22" s="7" t="s">
        <v>92</v>
      </c>
      <c r="E22" s="6" t="s">
        <v>107</v>
      </c>
      <c r="F22" s="6" t="s">
        <v>108</v>
      </c>
    </row>
    <row r="23" customFormat="1" ht="14.3" customHeight="1" spans="1:6">
      <c r="A23" s="5"/>
      <c r="B23" s="6"/>
      <c r="C23" s="7" t="s">
        <v>55</v>
      </c>
      <c r="D23" s="7" t="s">
        <v>92</v>
      </c>
      <c r="E23" s="6" t="s">
        <v>123</v>
      </c>
      <c r="F23" s="6" t="s">
        <v>124</v>
      </c>
    </row>
    <row r="24" customFormat="1" ht="22.6" customHeight="1" spans="1:6">
      <c r="A24" s="5"/>
      <c r="B24" s="6"/>
      <c r="C24" s="7" t="s">
        <v>55</v>
      </c>
      <c r="D24" s="7" t="s">
        <v>92</v>
      </c>
      <c r="E24" s="6" t="s">
        <v>135</v>
      </c>
      <c r="F24" s="6" t="s">
        <v>94</v>
      </c>
    </row>
    <row r="25" customFormat="1" ht="14.3" customHeight="1" spans="1:6">
      <c r="A25" s="5"/>
      <c r="B25" s="6"/>
      <c r="C25" s="7" t="s">
        <v>55</v>
      </c>
      <c r="D25" s="7" t="s">
        <v>92</v>
      </c>
      <c r="E25" s="6" t="s">
        <v>146</v>
      </c>
      <c r="F25" s="6" t="s">
        <v>147</v>
      </c>
    </row>
    <row r="26" ht="14.3" customHeight="1" spans="1:6">
      <c r="A26" s="5"/>
      <c r="B26" s="6"/>
      <c r="C26" s="7" t="s">
        <v>55</v>
      </c>
      <c r="D26" s="7" t="s">
        <v>92</v>
      </c>
      <c r="E26" s="6" t="s">
        <v>157</v>
      </c>
      <c r="F26" s="6" t="s">
        <v>158</v>
      </c>
    </row>
    <row r="27" customFormat="1" ht="14.3" customHeight="1" spans="1:6">
      <c r="A27" s="5"/>
      <c r="B27" s="6"/>
      <c r="C27" s="7" t="s">
        <v>55</v>
      </c>
      <c r="D27" s="7" t="s">
        <v>92</v>
      </c>
      <c r="E27" s="6" t="s">
        <v>107</v>
      </c>
      <c r="F27" s="6" t="s">
        <v>108</v>
      </c>
    </row>
    <row r="28" ht="25" customHeight="1" spans="1:6">
      <c r="A28" s="5"/>
      <c r="B28" s="6"/>
      <c r="C28" s="7" t="s">
        <v>55</v>
      </c>
      <c r="D28" s="7" t="s">
        <v>92</v>
      </c>
      <c r="E28" s="6" t="s">
        <v>174</v>
      </c>
      <c r="F28" s="6" t="s">
        <v>175</v>
      </c>
    </row>
    <row r="29" ht="14.3" customHeight="1" spans="1:6">
      <c r="A29" s="5"/>
      <c r="B29" s="6"/>
      <c r="C29" s="7" t="s">
        <v>55</v>
      </c>
      <c r="D29" s="7" t="s">
        <v>95</v>
      </c>
      <c r="E29" s="6" t="s">
        <v>73</v>
      </c>
      <c r="F29" s="6" t="s">
        <v>74</v>
      </c>
    </row>
    <row r="30" ht="14.3" customHeight="1" spans="1:6">
      <c r="A30" s="5"/>
      <c r="B30" s="6"/>
      <c r="C30" s="7" t="s">
        <v>55</v>
      </c>
      <c r="D30" s="7" t="s">
        <v>95</v>
      </c>
      <c r="E30" s="6" t="s">
        <v>96</v>
      </c>
      <c r="F30" s="6" t="s">
        <v>97</v>
      </c>
    </row>
    <row r="31" customFormat="1" ht="14.3" customHeight="1" spans="1:6">
      <c r="A31" s="5"/>
      <c r="B31" s="6"/>
      <c r="C31" s="7" t="s">
        <v>55</v>
      </c>
      <c r="D31" s="7" t="s">
        <v>95</v>
      </c>
      <c r="E31" s="6" t="s">
        <v>109</v>
      </c>
      <c r="F31" s="6" t="s">
        <v>110</v>
      </c>
    </row>
    <row r="32" customFormat="1" ht="14.3" customHeight="1" spans="1:6">
      <c r="A32" s="5"/>
      <c r="B32" s="6"/>
      <c r="C32" s="7" t="s">
        <v>55</v>
      </c>
      <c r="D32" s="7" t="s">
        <v>95</v>
      </c>
      <c r="E32" s="6" t="s">
        <v>125</v>
      </c>
      <c r="F32" s="6" t="s">
        <v>126</v>
      </c>
    </row>
    <row r="33" customFormat="1" ht="14.3" customHeight="1" spans="1:6">
      <c r="A33" s="5"/>
      <c r="B33" s="6"/>
      <c r="C33" s="7" t="s">
        <v>55</v>
      </c>
      <c r="D33" s="7" t="s">
        <v>95</v>
      </c>
      <c r="E33" s="6" t="s">
        <v>136</v>
      </c>
      <c r="F33" s="6" t="s">
        <v>137</v>
      </c>
    </row>
    <row r="34" ht="14.3" customHeight="1" spans="1:6">
      <c r="A34" s="5"/>
      <c r="B34" s="6"/>
      <c r="C34" s="7" t="s">
        <v>55</v>
      </c>
      <c r="D34" s="7" t="s">
        <v>95</v>
      </c>
      <c r="E34" s="6" t="s">
        <v>148</v>
      </c>
      <c r="F34" s="6" t="s">
        <v>149</v>
      </c>
    </row>
    <row r="35" ht="14.3" customHeight="1" spans="1:6">
      <c r="A35" s="5"/>
      <c r="B35" s="6"/>
      <c r="C35" s="7" t="s">
        <v>55</v>
      </c>
      <c r="D35" s="7" t="s">
        <v>95</v>
      </c>
      <c r="E35" s="6" t="s">
        <v>159</v>
      </c>
      <c r="F35" s="6" t="s">
        <v>160</v>
      </c>
    </row>
    <row r="36" ht="27" customHeight="1" spans="1:6">
      <c r="A36" s="5"/>
      <c r="B36" s="6"/>
      <c r="C36" s="7" t="s">
        <v>55</v>
      </c>
      <c r="D36" s="7" t="s">
        <v>95</v>
      </c>
      <c r="E36" s="6" t="s">
        <v>167</v>
      </c>
      <c r="F36" s="6" t="s">
        <v>168</v>
      </c>
    </row>
    <row r="37" ht="14.3" customHeight="1" spans="1:6">
      <c r="A37" s="5"/>
      <c r="B37" s="6"/>
      <c r="C37" s="7" t="s">
        <v>55</v>
      </c>
      <c r="D37" s="7" t="s">
        <v>95</v>
      </c>
      <c r="E37" s="6" t="s">
        <v>176</v>
      </c>
      <c r="F37" s="6" t="s">
        <v>177</v>
      </c>
    </row>
    <row r="38" ht="14.3" customHeight="1" spans="1:6">
      <c r="A38" s="5"/>
      <c r="B38" s="6"/>
      <c r="C38" s="7" t="s">
        <v>55</v>
      </c>
      <c r="D38" s="7" t="s">
        <v>98</v>
      </c>
      <c r="E38" s="6" t="s">
        <v>76</v>
      </c>
      <c r="F38" s="6" t="s">
        <v>77</v>
      </c>
    </row>
    <row r="39" ht="14.3" customHeight="1" spans="1:6">
      <c r="A39" s="5"/>
      <c r="B39" s="6"/>
      <c r="C39" s="7" t="s">
        <v>55</v>
      </c>
      <c r="D39" s="7" t="s">
        <v>98</v>
      </c>
      <c r="E39" s="6" t="s">
        <v>99</v>
      </c>
      <c r="F39" s="6" t="s">
        <v>100</v>
      </c>
    </row>
    <row r="40" ht="14.3" customHeight="1" spans="1:6">
      <c r="A40" s="5"/>
      <c r="B40" s="6"/>
      <c r="C40" s="7" t="s">
        <v>55</v>
      </c>
      <c r="D40" s="7" t="s">
        <v>98</v>
      </c>
      <c r="E40" s="6" t="s">
        <v>111</v>
      </c>
      <c r="F40" s="6" t="s">
        <v>112</v>
      </c>
    </row>
    <row r="41" customFormat="1" ht="14.3" customHeight="1" spans="1:6">
      <c r="A41" s="5"/>
      <c r="B41" s="6"/>
      <c r="C41" s="7" t="s">
        <v>55</v>
      </c>
      <c r="D41" s="7" t="s">
        <v>98</v>
      </c>
      <c r="E41" s="6" t="s">
        <v>127</v>
      </c>
      <c r="F41" s="6" t="s">
        <v>128</v>
      </c>
    </row>
    <row r="42" ht="14.3" customHeight="1" spans="1:6">
      <c r="A42" s="5"/>
      <c r="B42" s="6"/>
      <c r="C42" s="7" t="s">
        <v>55</v>
      </c>
      <c r="D42" s="7" t="s">
        <v>98</v>
      </c>
      <c r="E42" s="6" t="s">
        <v>138</v>
      </c>
      <c r="F42" s="6" t="s">
        <v>139</v>
      </c>
    </row>
    <row r="43" ht="14.3" customHeight="1" spans="1:6">
      <c r="A43" s="5"/>
      <c r="B43" s="6"/>
      <c r="C43" s="7" t="s">
        <v>55</v>
      </c>
      <c r="D43" s="7" t="s">
        <v>98</v>
      </c>
      <c r="E43" s="6" t="s">
        <v>150</v>
      </c>
      <c r="F43" s="6" t="s">
        <v>195</v>
      </c>
    </row>
    <row r="44" ht="14.3" customHeight="1" spans="1:6">
      <c r="A44" s="5"/>
      <c r="B44" s="6"/>
      <c r="C44" s="7" t="s">
        <v>55</v>
      </c>
      <c r="D44" s="7" t="s">
        <v>98</v>
      </c>
      <c r="E44" s="6" t="s">
        <v>161</v>
      </c>
      <c r="F44" s="6" t="s">
        <v>162</v>
      </c>
    </row>
    <row r="45" ht="14.3" customHeight="1" spans="1:6">
      <c r="A45" s="5"/>
      <c r="B45" s="6"/>
      <c r="C45" s="7" t="s">
        <v>55</v>
      </c>
      <c r="D45" s="7" t="s">
        <v>98</v>
      </c>
      <c r="E45" s="6" t="s">
        <v>169</v>
      </c>
      <c r="F45" s="6" t="s">
        <v>196</v>
      </c>
    </row>
    <row r="46" ht="14.3" customHeight="1" spans="1:6">
      <c r="A46" s="5"/>
      <c r="B46" s="6"/>
      <c r="C46" s="7" t="s">
        <v>55</v>
      </c>
      <c r="D46" s="7" t="s">
        <v>98</v>
      </c>
      <c r="E46" s="6" t="s">
        <v>178</v>
      </c>
      <c r="F46" s="6" t="s">
        <v>179</v>
      </c>
    </row>
    <row r="47" ht="14.3" customHeight="1" spans="1:6">
      <c r="A47" s="5"/>
      <c r="B47" s="6"/>
      <c r="C47" s="7" t="s">
        <v>78</v>
      </c>
      <c r="D47" s="7" t="s">
        <v>79</v>
      </c>
      <c r="E47" s="6" t="s">
        <v>197</v>
      </c>
      <c r="F47" s="6" t="s">
        <v>81</v>
      </c>
    </row>
    <row r="48" ht="14.3" customHeight="1" spans="1:6">
      <c r="A48" s="5"/>
      <c r="B48" s="6"/>
      <c r="C48" s="7" t="s">
        <v>78</v>
      </c>
      <c r="D48" s="7" t="s">
        <v>198</v>
      </c>
      <c r="E48" s="6" t="s">
        <v>199</v>
      </c>
      <c r="F48" s="6" t="s">
        <v>118</v>
      </c>
    </row>
    <row r="49" ht="24" customHeight="1" spans="1:6">
      <c r="A49" s="5"/>
      <c r="B49" s="6"/>
      <c r="C49" s="7" t="s">
        <v>83</v>
      </c>
      <c r="D49" s="7" t="s">
        <v>116</v>
      </c>
      <c r="E49" s="6" t="s">
        <v>85</v>
      </c>
      <c r="F49" s="6" t="s">
        <v>200</v>
      </c>
    </row>
  </sheetData>
  <mergeCells count="6">
    <mergeCell ref="A2:F2"/>
    <mergeCell ref="C4:F4"/>
    <mergeCell ref="A4:A5"/>
    <mergeCell ref="A6:A49"/>
    <mergeCell ref="B4:B5"/>
    <mergeCell ref="B6:B49"/>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5</vt:i4>
      </vt:variant>
    </vt:vector>
  </HeadingPairs>
  <TitlesOfParts>
    <vt:vector size="5" baseType="lpstr">
      <vt:lpstr>项目绩效申报统计</vt:lpstr>
      <vt:lpstr>整体绩效申报统计</vt:lpstr>
      <vt:lpstr>项目支出绩效目标申报表</vt:lpstr>
      <vt:lpstr>部门整体支出绩效目标申报表</vt:lpstr>
      <vt:lpstr>部门整体支出绩效目标申报表（续）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2017-11-18T08:27:00Z</dcterms:created>
  <dcterms:modified xsi:type="dcterms:W3CDTF">2022-02-14T09:39:54Z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B0D792CCE31347E0AB37284EA95CE687</vt:lpwstr>
  </property>
</Properties>
</file>