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3275" tabRatio="509" firstSheet="7" activeTab="11"/>
  </bookViews>
  <sheets>
    <sheet name="表1部门收支总表" sheetId="1" r:id="rId1"/>
    <sheet name="表2收入总表" sheetId="2" r:id="rId2"/>
    <sheet name="表3支出总表" sheetId="3" r:id="rId3"/>
    <sheet name="表4财政拨款收支总表" sheetId="4" r:id="rId4"/>
    <sheet name="表5一般预算支出表" sheetId="5" r:id="rId5"/>
    <sheet name="表6一般预算部门预算经济分类表" sheetId="6" r:id="rId6"/>
    <sheet name="表7一般预算政府预算经济分类表" sheetId="7" r:id="rId7"/>
    <sheet name="表8一般预算基本支出表" sheetId="8" r:id="rId8"/>
    <sheet name="表9三公两费预算表" sheetId="9" r:id="rId9"/>
    <sheet name="表10政府性基金预算支出表" sheetId="10" r:id="rId10"/>
    <sheet name="表11国有资本经营预算支出表" sheetId="11" r:id="rId11"/>
    <sheet name="表12政府采购预算表" sheetId="12" r:id="rId12"/>
  </sheets>
  <definedNames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<sst xmlns="http://schemas.openxmlformats.org/spreadsheetml/2006/main" count="1140" uniqueCount="375">
  <si>
    <t/>
  </si>
  <si>
    <t xml:space="preserve">    2010303</t>
  </si>
  <si>
    <t xml:space="preserve">    210</t>
  </si>
  <si>
    <t>其他支出</t>
  </si>
  <si>
    <t>对个人和家庭的补助</t>
  </si>
  <si>
    <t xml:space="preserve">    一般公共服务支出</t>
  </si>
  <si>
    <t xml:space="preserve">      住房改革支出</t>
  </si>
  <si>
    <t xml:space="preserve">        公务员医疗补助</t>
  </si>
  <si>
    <t>经费拨款</t>
  </si>
  <si>
    <t>资金来源</t>
  </si>
  <si>
    <t xml:space="preserve">      邮电费</t>
  </si>
  <si>
    <t xml:space="preserve">      办公经费</t>
  </si>
  <si>
    <t xml:space="preserve">        一般行政管理事务（政府办公厅（室）及相关机构事务）</t>
  </si>
  <si>
    <t>DB0501</t>
  </si>
  <si>
    <t xml:space="preserve">      租赁费</t>
  </si>
  <si>
    <t>基本支出</t>
  </si>
  <si>
    <t xml:space="preserve">      政府办公厅（室）及相关机构事务</t>
  </si>
  <si>
    <t xml:space="preserve">      30299</t>
  </si>
  <si>
    <t xml:space="preserve">        机关事业单位基本养老保险缴费支出</t>
  </si>
  <si>
    <t>三、国有资本经营预算拨款</t>
  </si>
  <si>
    <t>未纳入财政专户管理的收入</t>
  </si>
  <si>
    <t xml:space="preserve">      差旅费</t>
  </si>
  <si>
    <t xml:space="preserve">      印刷费</t>
  </si>
  <si>
    <t>支出经济分类科目编码</t>
  </si>
  <si>
    <t xml:space="preserve">    住房保障支出</t>
  </si>
  <si>
    <t>一般公共预算拨款</t>
  </si>
  <si>
    <t>单位显示编码</t>
  </si>
  <si>
    <t xml:space="preserve">      社会保障缴费</t>
  </si>
  <si>
    <t xml:space="preserve">      基本工资</t>
  </si>
  <si>
    <t xml:space="preserve">      进修及培训</t>
  </si>
  <si>
    <t>一、一般公共预算拨款</t>
  </si>
  <si>
    <t xml:space="preserve">    303</t>
  </si>
  <si>
    <t xml:space="preserve">      2010303</t>
  </si>
  <si>
    <t xml:space="preserve">    商品和服务支出</t>
  </si>
  <si>
    <t xml:space="preserve">      工资奖金津补贴</t>
  </si>
  <si>
    <t xml:space="preserve">      水费</t>
  </si>
  <si>
    <t xml:space="preserve">    221</t>
  </si>
  <si>
    <t xml:space="preserve">    社会保障和就业支出</t>
  </si>
  <si>
    <t>合计</t>
  </si>
  <si>
    <t xml:space="preserve">      30239</t>
  </si>
  <si>
    <t xml:space="preserve">      公务接待费</t>
  </si>
  <si>
    <t>功能科目类名称</t>
  </si>
  <si>
    <t>2018-04-12</t>
  </si>
  <si>
    <t>03</t>
  </si>
  <si>
    <t xml:space="preserve">      行政事业单位离退休</t>
  </si>
  <si>
    <t>纳入财政专户管理的收入</t>
  </si>
  <si>
    <t xml:space="preserve">  新行政办公中心运转经费</t>
  </si>
  <si>
    <t xml:space="preserve">    工资福利支出</t>
  </si>
  <si>
    <t>单位名称：河池市机关事务管理局</t>
  </si>
  <si>
    <t>政府性基金预算拨款</t>
  </si>
  <si>
    <t>二、政府性基金预算拨款</t>
  </si>
  <si>
    <t xml:space="preserve">        培训支出</t>
  </si>
  <si>
    <t xml:space="preserve">      住房公积金</t>
  </si>
  <si>
    <t>工程零星维修</t>
  </si>
  <si>
    <t>功能科目项名称</t>
  </si>
  <si>
    <t xml:space="preserve">    208</t>
  </si>
  <si>
    <t xml:space="preserve">      工会经费</t>
  </si>
  <si>
    <t>项目</t>
  </si>
  <si>
    <t>表八:一般公共预算基本支出表</t>
  </si>
  <si>
    <t>对企业补助(基本建设)</t>
  </si>
  <si>
    <t xml:space="preserve">  河池市机关事务管理局</t>
  </si>
  <si>
    <t>类</t>
  </si>
  <si>
    <t xml:space="preserve">      电费</t>
  </si>
  <si>
    <t xml:space="preserve">        住房公积金</t>
  </si>
  <si>
    <t>表十一:国有资本经营预算支出表</t>
  </si>
  <si>
    <t xml:space="preserve">      机关服务（政府办公厅（室）及相关机构事务）</t>
  </si>
  <si>
    <t>对社会保障基金补助</t>
  </si>
  <si>
    <t xml:space="preserve">      其他社会保障缴费</t>
  </si>
  <si>
    <t>表五:一般公共预算支出表</t>
  </si>
  <si>
    <t xml:space="preserve">    机关商品和服务支出</t>
  </si>
  <si>
    <t xml:space="preserve">        死亡抚恤</t>
  </si>
  <si>
    <t xml:space="preserve">  123001</t>
  </si>
  <si>
    <t>预算数</t>
  </si>
  <si>
    <t xml:space="preserve">      福利费</t>
  </si>
  <si>
    <t xml:space="preserve">      30307</t>
  </si>
  <si>
    <t xml:space="preserve">        2210201</t>
  </si>
  <si>
    <t>新行政办公中心运转经费</t>
  </si>
  <si>
    <t>单位：万元</t>
  </si>
  <si>
    <t xml:space="preserve">      维修（护）费</t>
  </si>
  <si>
    <t xml:space="preserve">      办公费</t>
  </si>
  <si>
    <t>工资福利支出</t>
  </si>
  <si>
    <t>项目编号</t>
  </si>
  <si>
    <t>其他结余</t>
  </si>
  <si>
    <t>上年结余收入</t>
  </si>
  <si>
    <t xml:space="preserve">      社会福利和救助</t>
  </si>
  <si>
    <t xml:space="preserve">      其他工资福利支出</t>
  </si>
  <si>
    <t>单位编码\科目编码</t>
  </si>
  <si>
    <t xml:space="preserve">      公务员医疗补助缴费</t>
  </si>
  <si>
    <t>国有资本经营预算拨款</t>
  </si>
  <si>
    <t xml:space="preserve">    机关工资福利支出</t>
  </si>
  <si>
    <t>资本性支出</t>
  </si>
  <si>
    <t>项目支出</t>
  </si>
  <si>
    <t xml:space="preserve">      奖金</t>
  </si>
  <si>
    <t>三、培训费</t>
  </si>
  <si>
    <t xml:space="preserve">    201</t>
  </si>
  <si>
    <t xml:space="preserve">    对个人和家庭的补助</t>
  </si>
  <si>
    <t xml:space="preserve">    205</t>
  </si>
  <si>
    <t>部门显示编码</t>
  </si>
  <si>
    <t>分散</t>
  </si>
  <si>
    <t>123</t>
  </si>
  <si>
    <t>四、纳入财政专户管理的收入安排的资金</t>
  </si>
  <si>
    <t>**</t>
  </si>
  <si>
    <t>项目名称</t>
  </si>
  <si>
    <t xml:space="preserve">      其他商品和服务支出</t>
  </si>
  <si>
    <t>商品和服务支出</t>
  </si>
  <si>
    <t xml:space="preserve">  公共设施维修费</t>
  </si>
  <si>
    <t>国有资本经营预算拨款结余</t>
  </si>
  <si>
    <t xml:space="preserve">                                                      </t>
  </si>
  <si>
    <t xml:space="preserve">      机关事业单位基本养老保险缴费</t>
  </si>
  <si>
    <t>项</t>
  </si>
  <si>
    <t xml:space="preserve">      退休费</t>
  </si>
  <si>
    <t>款</t>
  </si>
  <si>
    <t>单位名称(功能分类科目名称)</t>
  </si>
  <si>
    <t xml:space="preserve">      行政事业单位医疗</t>
  </si>
  <si>
    <t xml:space="preserve">      30302</t>
  </si>
  <si>
    <t>全口径</t>
  </si>
  <si>
    <t>房屋建筑及装饰维修工程（协）</t>
  </si>
  <si>
    <t>一、“三公”经费小计</t>
  </si>
  <si>
    <t xml:space="preserve">      劳务费</t>
  </si>
  <si>
    <t>表二:部门收入总表</t>
  </si>
  <si>
    <t xml:space="preserve">      津贴补贴</t>
  </si>
  <si>
    <t>部门名称</t>
  </si>
  <si>
    <t>资本性支出(基本建设)</t>
  </si>
  <si>
    <t>单位名称</t>
  </si>
  <si>
    <t>01</t>
  </si>
  <si>
    <t>单位名称\科目名称</t>
  </si>
  <si>
    <t>债务利息及费用支出</t>
  </si>
  <si>
    <t xml:space="preserve">      伙食补助费</t>
  </si>
  <si>
    <t>一、部门收支总表</t>
  </si>
  <si>
    <t>总计</t>
  </si>
  <si>
    <t>政府性基金预算拨款结余</t>
  </si>
  <si>
    <t xml:space="preserve">      离退休费</t>
  </si>
  <si>
    <t xml:space="preserve">        行政单位医疗</t>
  </si>
  <si>
    <t xml:space="preserve">        机关服务（政府办公厅（室）及相关机构事务）</t>
  </si>
  <si>
    <t xml:space="preserve">  (一)因公出国(境)费用</t>
  </si>
  <si>
    <t xml:space="preserve">      委托业务费</t>
  </si>
  <si>
    <t>项目ID</t>
  </si>
  <si>
    <t>表四:财政拨款收支总表</t>
  </si>
  <si>
    <t xml:space="preserve">      其他交通费用</t>
  </si>
  <si>
    <t>五、未纳入财政专户管理的收入安排的资金</t>
  </si>
  <si>
    <t xml:space="preserve">    教育支出</t>
  </si>
  <si>
    <t>对企业补助</t>
  </si>
  <si>
    <t xml:space="preserve">      培训费</t>
  </si>
  <si>
    <t xml:space="preserve">      抚恤</t>
  </si>
  <si>
    <t>表三:部门支出总表</t>
  </si>
  <si>
    <t>河池市机关事务管理局</t>
  </si>
  <si>
    <t>二、项目支出</t>
  </si>
  <si>
    <t>表十二：政府采购预算表</t>
  </si>
  <si>
    <t xml:space="preserve">  (二)公务接待费</t>
  </si>
  <si>
    <t>批</t>
  </si>
  <si>
    <t xml:space="preserve">    机关服务（政府办公厅（室）及相关机构事务）</t>
  </si>
  <si>
    <t>纳入一般公共预算管理的非税收入</t>
  </si>
  <si>
    <t>六、上年结余收入</t>
  </si>
  <si>
    <t>单位:万元</t>
  </si>
  <si>
    <t>功能科目款5位编码</t>
  </si>
  <si>
    <t xml:space="preserve">      会议费</t>
  </si>
  <si>
    <t xml:space="preserve">      医疗费补助</t>
  </si>
  <si>
    <t>一、基本支出</t>
  </si>
  <si>
    <t xml:space="preserve">  (三)公务用车费</t>
  </si>
  <si>
    <t>功能科目款名称</t>
  </si>
  <si>
    <t xml:space="preserve">      30305</t>
  </si>
  <si>
    <t xml:space="preserve">      物业管理费</t>
  </si>
  <si>
    <t>201</t>
  </si>
  <si>
    <t>单位代码(科目编码)</t>
  </si>
  <si>
    <t>一般公共预算拨款结余</t>
  </si>
  <si>
    <t>二、会议费</t>
  </si>
  <si>
    <t xml:space="preserve">      生活补助</t>
  </si>
  <si>
    <t>科目编码</t>
  </si>
  <si>
    <t>表六:一般公共预算部门预算经济分类支出表</t>
  </si>
  <si>
    <t>表七:一般公共预算政府预算经济分类支出表</t>
  </si>
  <si>
    <t>表九：“三公”经费、会议费和培训费支出预算表</t>
  </si>
  <si>
    <t>表十:政府性基金预算支出表</t>
  </si>
  <si>
    <t>收            入</t>
  </si>
  <si>
    <t>支                  出</t>
  </si>
  <si>
    <t>项             目</t>
  </si>
  <si>
    <t>项目（按支出功能科目分类）</t>
  </si>
  <si>
    <t>项目（按支出经济科目分类）</t>
  </si>
  <si>
    <t xml:space="preserve">    一、一般公共服务支出</t>
  </si>
  <si>
    <t xml:space="preserve">  1.经费拨款</t>
  </si>
  <si>
    <t xml:space="preserve">    二、外交支出</t>
  </si>
  <si>
    <t xml:space="preserve">  1.工资福利支出</t>
  </si>
  <si>
    <t xml:space="preserve">  2.纳入一般公共预算管理的非税收入安排的资金</t>
  </si>
  <si>
    <t xml:space="preserve">    三、国防支出</t>
  </si>
  <si>
    <t xml:space="preserve">  2.商品和服务支出</t>
  </si>
  <si>
    <t xml:space="preserve">    四、公共安全支出</t>
  </si>
  <si>
    <t xml:space="preserve">  3.对个人和家庭的补助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</si>
  <si>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</si>
  <si>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</si>
  <si>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</si>
  <si>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</si>
  <si>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九、社会保险基金支出</t>
  </si>
  <si>
    <t xml:space="preserve">  4.债务利息及费用支出</t>
  </si>
  <si>
    <t xml:space="preserve">    十、卫生健康支出</t>
  </si>
  <si>
    <t xml:space="preserve">  5.资本性支出(基本建设)</t>
  </si>
  <si>
    <t xml:space="preserve">    十一、节能环保支出</t>
  </si>
  <si>
    <t xml:space="preserve">  6.资本性支出</t>
  </si>
  <si>
    <t xml:space="preserve">    十二、城乡社区支出</t>
  </si>
  <si>
    <t xml:space="preserve">  7.对企业补助(基本建设)</t>
  </si>
  <si>
    <t xml:space="preserve">    十三、农林水支出</t>
  </si>
  <si>
    <t xml:space="preserve">  8.对企业补助</t>
  </si>
  <si>
    <t xml:space="preserve">    十四、交通运输支出</t>
  </si>
  <si>
    <t xml:space="preserve">  9.对社会保障基金补助</t>
  </si>
  <si>
    <t xml:space="preserve">    十五、资源探勘信息等支出</t>
  </si>
  <si>
    <t xml:space="preserve"> 10.其他支出</t>
  </si>
  <si>
    <t xml:space="preserve">    十六、商业服务业等支出</t>
  </si>
  <si>
    <t xml:space="preserve">    十七、金融支出</t>
  </si>
  <si>
    <t xml:space="preserve">    十八、援助其他地区支出</t>
  </si>
  <si>
    <t xml:space="preserve">    十九、自然资源海洋气象等支出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</si>
  <si>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</si>
  <si>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</si>
  <si>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</si>
  <si>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</si>
  <si>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</si>
  <si>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</si>
  <si>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</si>
  <si>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</si>
  <si>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</si>
  <si>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</si>
  <si>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</si>
  <si>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</si>
  <si>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 xml:space="preserve">    三十、结转下年</t>
  </si>
  <si>
    <t>三、结转下年</t>
  </si>
  <si>
    <t xml:space="preserve">  1.一般公共预算拨款结余</t>
  </si>
  <si>
    <t xml:space="preserve">    (1)经费拨款结余</t>
  </si>
  <si>
    <t xml:space="preserve">    (2)纳入一般公共预算管理的非税收入结余</t>
  </si>
  <si>
    <t xml:space="preserve">  2.政府性基金预算拨款结余</t>
  </si>
  <si>
    <t xml:space="preserve">  3.国有资本经营预算拨款结余</t>
  </si>
  <si>
    <t xml:space="preserve">  4.纳入财政专户管理的收入结余</t>
  </si>
  <si>
    <t xml:space="preserve">  5.其他结余</t>
  </si>
  <si>
    <t>收　　　入　　　总　　　计</t>
  </si>
  <si>
    <t>支　　　出　　　总　　　计</t>
  </si>
  <si>
    <t>支　 出　　总　 计</t>
  </si>
  <si>
    <t>纳入财政专户管理的收入结余</t>
  </si>
  <si>
    <t>小计</t>
  </si>
  <si>
    <t>经费拨款结余</t>
  </si>
  <si>
    <t>纳入一般公共预算管理的非税收入结余</t>
  </si>
  <si>
    <t xml:space="preserve">  201</t>
  </si>
  <si>
    <t xml:space="preserve">  03</t>
  </si>
  <si>
    <t>02</t>
  </si>
  <si>
    <t xml:space="preserve">    2010302</t>
  </si>
  <si>
    <t>205</t>
  </si>
  <si>
    <t xml:space="preserve">  205</t>
  </si>
  <si>
    <t>08</t>
  </si>
  <si>
    <t xml:space="preserve">  08</t>
  </si>
  <si>
    <t xml:space="preserve">    2050803</t>
  </si>
  <si>
    <t>208</t>
  </si>
  <si>
    <t xml:space="preserve">  208</t>
  </si>
  <si>
    <t>05</t>
  </si>
  <si>
    <t xml:space="preserve">  05</t>
  </si>
  <si>
    <t xml:space="preserve">    2080505</t>
  </si>
  <si>
    <t xml:space="preserve">    2080801</t>
  </si>
  <si>
    <t>210</t>
  </si>
  <si>
    <t xml:space="preserve">    卫生健康支出</t>
  </si>
  <si>
    <t xml:space="preserve">  210</t>
  </si>
  <si>
    <t>11</t>
  </si>
  <si>
    <t xml:space="preserve">  11</t>
  </si>
  <si>
    <t xml:space="preserve">    2101101</t>
  </si>
  <si>
    <t xml:space="preserve">    2101103</t>
  </si>
  <si>
    <t>221</t>
  </si>
  <si>
    <t xml:space="preserve">  221</t>
  </si>
  <si>
    <t xml:space="preserve">  02</t>
  </si>
  <si>
    <t xml:space="preserve">    2210201</t>
  </si>
  <si>
    <t>单位代码</t>
  </si>
  <si>
    <t>单位名称(经济分类科目名称)</t>
  </si>
  <si>
    <t>其中：一般公共预算拨款</t>
  </si>
  <si>
    <t>经济科目类名称</t>
  </si>
  <si>
    <t>经济科目款编码</t>
  </si>
  <si>
    <t>301</t>
  </si>
  <si>
    <t xml:space="preserve">  301</t>
  </si>
  <si>
    <t xml:space="preserve">          </t>
  </si>
  <si>
    <t>06</t>
  </si>
  <si>
    <t>10</t>
  </si>
  <si>
    <t xml:space="preserve">      职工基本医疗保险缴费</t>
  </si>
  <si>
    <t>12</t>
  </si>
  <si>
    <t>13</t>
  </si>
  <si>
    <t>99</t>
  </si>
  <si>
    <t>302</t>
  </si>
  <si>
    <t xml:space="preserve">  302</t>
  </si>
  <si>
    <t>07</t>
  </si>
  <si>
    <t>09</t>
  </si>
  <si>
    <t>14</t>
  </si>
  <si>
    <t>15</t>
  </si>
  <si>
    <t>16</t>
  </si>
  <si>
    <t>17</t>
  </si>
  <si>
    <t>26</t>
  </si>
  <si>
    <t>27</t>
  </si>
  <si>
    <t>28</t>
  </si>
  <si>
    <t>29</t>
  </si>
  <si>
    <t>39</t>
  </si>
  <si>
    <t>303</t>
  </si>
  <si>
    <t xml:space="preserve">  303</t>
  </si>
  <si>
    <t>501</t>
  </si>
  <si>
    <t xml:space="preserve">  501</t>
  </si>
  <si>
    <t xml:space="preserve">      住房公积金（机关）</t>
  </si>
  <si>
    <t>502</t>
  </si>
  <si>
    <t xml:space="preserve">  502</t>
  </si>
  <si>
    <t xml:space="preserve">      会议费（机关）</t>
  </si>
  <si>
    <t xml:space="preserve">      培训费（机关）</t>
  </si>
  <si>
    <t xml:space="preserve">      公务接待费（机关）</t>
  </si>
  <si>
    <t xml:space="preserve">      维修（护）费（机关）</t>
  </si>
  <si>
    <t>509</t>
  </si>
  <si>
    <t xml:space="preserve">  509</t>
  </si>
  <si>
    <t>统发基本工资</t>
  </si>
  <si>
    <t>统发津贴补贴</t>
  </si>
  <si>
    <t>统发奖金</t>
  </si>
  <si>
    <t xml:space="preserve">    行政单位医疗</t>
  </si>
  <si>
    <t>医疗保险</t>
  </si>
  <si>
    <t>工伤保险</t>
  </si>
  <si>
    <t>生育保险</t>
  </si>
  <si>
    <t xml:space="preserve">    机关事业单位基本养老保险缴费支出</t>
  </si>
  <si>
    <t>养老保险</t>
  </si>
  <si>
    <t xml:space="preserve">    公务员医疗补助</t>
  </si>
  <si>
    <t>公务员医疗补助</t>
  </si>
  <si>
    <t>大病统筹</t>
  </si>
  <si>
    <t xml:space="preserve">    住房公积金</t>
  </si>
  <si>
    <t>住房公积金</t>
  </si>
  <si>
    <t>其他工资福利支出</t>
  </si>
  <si>
    <t>机关事业单位伙食补助费</t>
  </si>
  <si>
    <t>2018年绩效考评奖金</t>
  </si>
  <si>
    <t>2019年绩效考评奖金</t>
  </si>
  <si>
    <t>公务员奖励奖金</t>
  </si>
  <si>
    <t xml:space="preserve">    死亡抚恤</t>
  </si>
  <si>
    <t>生活补助</t>
  </si>
  <si>
    <t>医疗费补助</t>
  </si>
  <si>
    <t>非统发退休费</t>
  </si>
  <si>
    <t>基本公用支出</t>
  </si>
  <si>
    <t>公务交通补贴</t>
  </si>
  <si>
    <t xml:space="preserve">    培训支出</t>
  </si>
  <si>
    <t>培训费</t>
  </si>
  <si>
    <t>福利费</t>
  </si>
  <si>
    <t>工会经费</t>
  </si>
  <si>
    <t>其他公用支出</t>
  </si>
  <si>
    <t>移动通讯补贴</t>
  </si>
  <si>
    <t>2018年预算数</t>
  </si>
  <si>
    <t>2019年预算数</t>
  </si>
  <si>
    <t>2019年比2018年增减%</t>
  </si>
  <si>
    <t xml:space="preserve">    1.公务用车运行维护费</t>
  </si>
  <si>
    <t xml:space="preserve">    2.公务用车购置费</t>
  </si>
  <si>
    <t>购买服务内容</t>
  </si>
  <si>
    <t>服务对象</t>
  </si>
  <si>
    <t>购买方式</t>
  </si>
  <si>
    <t>购买服务项目类别</t>
  </si>
  <si>
    <t>政府采购品目</t>
  </si>
  <si>
    <t>编码</t>
  </si>
  <si>
    <t>名称</t>
  </si>
  <si>
    <t>”两区一中心“运转经费</t>
  </si>
  <si>
    <t xml:space="preserve">  ”两区一中心“运转经费</t>
  </si>
  <si>
    <t>两区一中心</t>
  </si>
  <si>
    <t>实行政府采购</t>
  </si>
  <si>
    <t>A2409</t>
  </si>
  <si>
    <t>其他政府基本公共服务事项</t>
  </si>
  <si>
    <t>1C1204</t>
  </si>
  <si>
    <t>物业管理服务</t>
  </si>
  <si>
    <t xml:space="preserve">    一般行政管理事务（政府办公厅（室）及相关机构事务）</t>
  </si>
  <si>
    <t>市政府视频会议系统技术服务费</t>
  </si>
  <si>
    <t xml:space="preserve">      2010302</t>
  </si>
  <si>
    <t xml:space="preserve">      一般行政管理事务（政府办公厅（室）及相关机构事务）</t>
  </si>
  <si>
    <t xml:space="preserve">  市政府视频会议系统技术服务费</t>
  </si>
  <si>
    <t>电信租用费用</t>
  </si>
  <si>
    <t>参会人员</t>
  </si>
  <si>
    <t>不实行政府采购</t>
  </si>
  <si>
    <t>F0909</t>
  </si>
  <si>
    <t>其他政府向社会购买公共服务事项</t>
  </si>
  <si>
    <t>安保设备运行维护经费</t>
  </si>
  <si>
    <t xml:space="preserve">  安保设备运行维护经费</t>
  </si>
  <si>
    <t>电信服务</t>
  </si>
  <si>
    <t>监控服务</t>
  </si>
  <si>
    <t>电梯养护费</t>
  </si>
  <si>
    <t xml:space="preserve">  电梯养护费</t>
  </si>
  <si>
    <t>电梯维护费</t>
  </si>
  <si>
    <t>“二区一中心”4台电梯</t>
  </si>
  <si>
    <t>宜州新区物业管理费用</t>
  </si>
  <si>
    <t>上班职工</t>
  </si>
  <si>
    <t>E1308</t>
  </si>
  <si>
    <t>政府履职所需其他辅助性服务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</si>
</sst>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0.00_ "/>
    <numFmt numFmtId="182" formatCode="00"/>
    <numFmt numFmtId="183" formatCode="#,##0.0_ "/>
    <numFmt numFmtId="184" formatCode="* #,##0.00;* \-#,##0.00;* &quot;&quot;??;@"/>
    <numFmt numFmtId="185" formatCode=";;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22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181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 vertical="center"/>
    </xf>
    <xf numFmtId="182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3" fontId="5" fillId="0" borderId="0" xfId="0" applyNumberFormat="1" applyFont="1" applyFill="1" applyAlignment="1" applyProtection="1">
      <alignment horizontal="right" vertical="center"/>
      <protection/>
    </xf>
    <xf numFmtId="183" fontId="5" fillId="0" borderId="0" xfId="0" applyNumberFormat="1" applyFont="1" applyFill="1" applyAlignment="1" applyProtection="1">
      <alignment horizontal="right" vertical="center" wrapText="1"/>
      <protection/>
    </xf>
    <xf numFmtId="0" fontId="10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17" xfId="0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5" fillId="0" borderId="13" xfId="0" applyNumberFormat="1" applyFont="1" applyFill="1" applyBorder="1" applyAlignment="1" applyProtection="1">
      <alignment vertical="center"/>
      <protection/>
    </xf>
    <xf numFmtId="4" fontId="0" fillId="0" borderId="11" xfId="0" applyNumberFormat="1" applyBorder="1" applyAlignment="1">
      <alignment horizontal="right" vertical="center" wrapText="1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4" fontId="0" fillId="0" borderId="12" xfId="0" applyNumberFormat="1" applyBorder="1" applyAlignment="1">
      <alignment horizontal="right" vertical="center" wrapText="1"/>
    </xf>
    <xf numFmtId="4" fontId="13" fillId="0" borderId="12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85" fontId="5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185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10" fontId="0" fillId="0" borderId="16" xfId="0" applyNumberFormat="1" applyFont="1" applyFill="1" applyBorder="1" applyAlignment="1" applyProtection="1">
      <alignment horizontal="center" vertical="center" wrapText="1"/>
      <protection/>
    </xf>
    <xf numFmtId="10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183" fontId="5" fillId="0" borderId="16" xfId="0" applyNumberFormat="1" applyFont="1" applyFill="1" applyBorder="1" applyAlignment="1" applyProtection="1">
      <alignment horizontal="centerContinuous" vertical="center"/>
      <protection/>
    </xf>
    <xf numFmtId="183" fontId="5" fillId="0" borderId="20" xfId="0" applyNumberFormat="1" applyFont="1" applyFill="1" applyBorder="1" applyAlignment="1" applyProtection="1">
      <alignment horizontal="centerContinuous" vertical="center"/>
      <protection/>
    </xf>
    <xf numFmtId="183" fontId="5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3" fontId="5" fillId="0" borderId="11" xfId="0" applyNumberFormat="1" applyFont="1" applyFill="1" applyBorder="1" applyAlignment="1" applyProtection="1">
      <alignment horizontal="center" vertical="center" wrapText="1"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3" fontId="5" fillId="0" borderId="11" xfId="0" applyNumberFormat="1" applyFont="1" applyFill="1" applyBorder="1" applyAlignment="1" applyProtection="1">
      <alignment horizontal="center" vertical="center"/>
      <protection/>
    </xf>
    <xf numFmtId="18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183" fontId="5" fillId="0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4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21" xfId="0" applyNumberFormat="1" applyFont="1" applyFill="1" applyBorder="1" applyAlignment="1" applyProtection="1">
      <alignment horizontal="center" vertical="center" wrapText="1"/>
      <protection/>
    </xf>
    <xf numFmtId="184" fontId="5" fillId="0" borderId="13" xfId="0" applyNumberFormat="1" applyFont="1" applyFill="1" applyBorder="1" applyAlignment="1" applyProtection="1">
      <alignment horizontal="center" vertical="center" wrapText="1"/>
      <protection/>
    </xf>
    <xf numFmtId="184" fontId="5" fillId="0" borderId="17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showGridLines="0" showZeros="0" zoomScalePageLayoutView="0" workbookViewId="0" topLeftCell="A1">
      <selection activeCell="F6" sqref="F6:F13"/>
    </sheetView>
  </sheetViews>
  <sheetFormatPr defaultColWidth="9.16015625" defaultRowHeight="12.75" customHeight="1"/>
  <cols>
    <col min="1" max="1" width="48.66015625" style="0" customWidth="1"/>
    <col min="2" max="2" width="14.5" style="0" customWidth="1"/>
    <col min="3" max="3" width="34.5" style="0" customWidth="1"/>
    <col min="4" max="4" width="14.83203125" style="0" customWidth="1"/>
    <col min="5" max="5" width="26.33203125" style="0" customWidth="1"/>
    <col min="6" max="6" width="15" style="0" customWidth="1"/>
  </cols>
  <sheetData>
    <row r="1" spans="1:6" ht="10.5" customHeight="1">
      <c r="A1" s="2" t="s">
        <v>107</v>
      </c>
      <c r="D1" s="3"/>
      <c r="F1" s="4"/>
    </row>
    <row r="2" spans="1:6" ht="28.5" customHeight="1">
      <c r="A2" s="1" t="s">
        <v>128</v>
      </c>
      <c r="B2" s="1"/>
      <c r="C2" s="1"/>
      <c r="D2" s="1"/>
      <c r="E2" s="5"/>
      <c r="F2" s="5"/>
    </row>
    <row r="3" spans="1:255" ht="10.5" customHeight="1">
      <c r="A3" s="62" t="s">
        <v>48</v>
      </c>
      <c r="B3" s="36"/>
      <c r="C3" s="36"/>
      <c r="D3" s="36"/>
      <c r="E3" s="36"/>
      <c r="F3" s="63" t="s">
        <v>77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</row>
    <row r="4" spans="1:255" ht="14.25" customHeight="1">
      <c r="A4" s="136" t="s">
        <v>172</v>
      </c>
      <c r="B4" s="136"/>
      <c r="C4" s="136" t="s">
        <v>173</v>
      </c>
      <c r="D4" s="136"/>
      <c r="E4" s="136"/>
      <c r="F4" s="13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</row>
    <row r="5" spans="1:255" ht="14.25" customHeight="1">
      <c r="A5" s="67" t="s">
        <v>174</v>
      </c>
      <c r="B5" s="68" t="s">
        <v>72</v>
      </c>
      <c r="C5" s="67" t="s">
        <v>175</v>
      </c>
      <c r="D5" s="68" t="s">
        <v>72</v>
      </c>
      <c r="E5" s="67" t="s">
        <v>176</v>
      </c>
      <c r="F5" s="66" t="s">
        <v>72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</row>
    <row r="6" spans="1:255" ht="14.25" customHeight="1">
      <c r="A6" s="69" t="s">
        <v>30</v>
      </c>
      <c r="B6" s="12">
        <v>2040.1969</v>
      </c>
      <c r="C6" s="70" t="s">
        <v>177</v>
      </c>
      <c r="D6" s="12">
        <v>1693.0787</v>
      </c>
      <c r="E6" s="71" t="s">
        <v>157</v>
      </c>
      <c r="F6" s="12">
        <f>SUM(F7:F9)</f>
        <v>1716.1969000000001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255" ht="14.25" customHeight="1">
      <c r="A7" s="72" t="s">
        <v>178</v>
      </c>
      <c r="B7" s="11">
        <v>2008.1969</v>
      </c>
      <c r="C7" s="73" t="s">
        <v>179</v>
      </c>
      <c r="D7" s="11">
        <v>0</v>
      </c>
      <c r="E7" s="73" t="s">
        <v>180</v>
      </c>
      <c r="F7" s="12">
        <v>1505.6194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</row>
    <row r="8" spans="1:255" ht="14.25" customHeight="1">
      <c r="A8" s="72" t="s">
        <v>181</v>
      </c>
      <c r="B8" s="11">
        <v>32</v>
      </c>
      <c r="C8" s="73" t="s">
        <v>182</v>
      </c>
      <c r="D8" s="11">
        <v>0</v>
      </c>
      <c r="E8" s="73" t="s">
        <v>183</v>
      </c>
      <c r="F8" s="12">
        <v>166.8976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</row>
    <row r="9" spans="1:255" ht="14.25" customHeight="1">
      <c r="A9" s="72" t="s">
        <v>50</v>
      </c>
      <c r="B9" s="47">
        <v>0</v>
      </c>
      <c r="C9" s="73" t="s">
        <v>184</v>
      </c>
      <c r="D9" s="11">
        <v>0</v>
      </c>
      <c r="E9" s="73" t="s">
        <v>185</v>
      </c>
      <c r="F9" s="12">
        <v>43.6799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ht="14.25" customHeight="1">
      <c r="A10" s="72" t="s">
        <v>19</v>
      </c>
      <c r="B10" s="12">
        <v>0</v>
      </c>
      <c r="C10" s="73" t="s">
        <v>186</v>
      </c>
      <c r="D10" s="11">
        <v>10.3704</v>
      </c>
      <c r="E10" s="73" t="s">
        <v>146</v>
      </c>
      <c r="F10" s="12">
        <f>SUM(F11:F20)</f>
        <v>324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</row>
    <row r="11" spans="1:255" ht="14.25" customHeight="1">
      <c r="A11" s="72" t="s">
        <v>100</v>
      </c>
      <c r="B11" s="11">
        <v>0</v>
      </c>
      <c r="C11" s="73" t="s">
        <v>187</v>
      </c>
      <c r="D11" s="11">
        <v>0</v>
      </c>
      <c r="E11" s="73" t="s">
        <v>180</v>
      </c>
      <c r="F11" s="12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  <row r="12" spans="1:255" ht="14.25" customHeight="1">
      <c r="A12" s="72" t="s">
        <v>139</v>
      </c>
      <c r="B12" s="74">
        <v>0</v>
      </c>
      <c r="C12" s="73" t="s">
        <v>188</v>
      </c>
      <c r="D12" s="11">
        <v>0</v>
      </c>
      <c r="E12" s="73" t="s">
        <v>183</v>
      </c>
      <c r="F12" s="11">
        <v>324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ht="14.25" customHeight="1">
      <c r="A13" s="72"/>
      <c r="B13" s="75"/>
      <c r="C13" s="76" t="s">
        <v>189</v>
      </c>
      <c r="D13" s="11">
        <v>142.7965</v>
      </c>
      <c r="E13" s="73" t="s">
        <v>185</v>
      </c>
      <c r="F13" s="47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</row>
    <row r="14" spans="1:255" ht="14.25" customHeight="1">
      <c r="A14" s="72"/>
      <c r="B14" s="49"/>
      <c r="C14" s="77" t="s">
        <v>190</v>
      </c>
      <c r="D14" s="11">
        <v>0</v>
      </c>
      <c r="E14" s="73" t="s">
        <v>191</v>
      </c>
      <c r="F14" s="12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</row>
    <row r="15" spans="1:255" ht="14.25" customHeight="1">
      <c r="A15" s="72"/>
      <c r="B15" s="78"/>
      <c r="C15" s="76" t="s">
        <v>192</v>
      </c>
      <c r="D15" s="11">
        <v>84.8086</v>
      </c>
      <c r="E15" s="73" t="s">
        <v>193</v>
      </c>
      <c r="F15" s="11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</row>
    <row r="16" spans="1:255" ht="14.25" customHeight="1">
      <c r="A16" s="72"/>
      <c r="B16" s="79"/>
      <c r="C16" s="76" t="s">
        <v>194</v>
      </c>
      <c r="D16" s="11">
        <v>0</v>
      </c>
      <c r="E16" s="73" t="s">
        <v>195</v>
      </c>
      <c r="F16" s="11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</row>
    <row r="17" spans="1:255" ht="14.25" customHeight="1">
      <c r="A17" s="72"/>
      <c r="B17" s="79"/>
      <c r="C17" s="76" t="s">
        <v>196</v>
      </c>
      <c r="D17" s="11">
        <v>0</v>
      </c>
      <c r="E17" s="73" t="s">
        <v>197</v>
      </c>
      <c r="F17" s="47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</row>
    <row r="18" spans="1:255" ht="14.25" customHeight="1">
      <c r="A18" s="72"/>
      <c r="B18" s="79"/>
      <c r="C18" s="76" t="s">
        <v>198</v>
      </c>
      <c r="D18" s="11">
        <v>0</v>
      </c>
      <c r="E18" s="73" t="s">
        <v>199</v>
      </c>
      <c r="F18" s="14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</row>
    <row r="19" spans="1:255" ht="14.25" customHeight="1">
      <c r="A19" s="72"/>
      <c r="B19" s="79"/>
      <c r="C19" s="76" t="s">
        <v>200</v>
      </c>
      <c r="D19" s="11">
        <v>0</v>
      </c>
      <c r="E19" s="73" t="s">
        <v>201</v>
      </c>
      <c r="F19" s="12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</row>
    <row r="20" spans="1:255" ht="14.25" customHeight="1">
      <c r="A20" s="72"/>
      <c r="B20" s="79"/>
      <c r="C20" s="76" t="s">
        <v>202</v>
      </c>
      <c r="D20" s="11">
        <v>0</v>
      </c>
      <c r="E20" s="73" t="s">
        <v>203</v>
      </c>
      <c r="F20" s="11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</row>
    <row r="21" spans="1:255" ht="14.25" customHeight="1">
      <c r="A21" s="72"/>
      <c r="B21" s="79"/>
      <c r="C21" s="76" t="s">
        <v>204</v>
      </c>
      <c r="D21" s="11">
        <v>0</v>
      </c>
      <c r="E21" s="80"/>
      <c r="F21" s="8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ht="14.25" customHeight="1">
      <c r="A22" s="72"/>
      <c r="B22" s="79"/>
      <c r="C22" s="76" t="s">
        <v>205</v>
      </c>
      <c r="D22" s="11">
        <v>0</v>
      </c>
      <c r="E22" s="80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ht="14.25" customHeight="1">
      <c r="A23" s="72"/>
      <c r="B23" s="79"/>
      <c r="C23" s="72" t="s">
        <v>206</v>
      </c>
      <c r="D23" s="11">
        <v>0</v>
      </c>
      <c r="E23" s="82"/>
      <c r="F23" s="8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</row>
    <row r="24" spans="1:255" ht="14.25" customHeight="1">
      <c r="A24" s="72"/>
      <c r="B24" s="79"/>
      <c r="C24" s="76" t="s">
        <v>207</v>
      </c>
      <c r="D24" s="11">
        <v>0</v>
      </c>
      <c r="E24" s="80"/>
      <c r="F24" s="8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pans="1:255" ht="14.25" customHeight="1">
      <c r="A25" s="72"/>
      <c r="B25" s="79"/>
      <c r="C25" s="76" t="s">
        <v>208</v>
      </c>
      <c r="D25" s="11">
        <v>109.1427</v>
      </c>
      <c r="E25" s="80"/>
      <c r="F25" s="8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</row>
    <row r="26" spans="1:255" ht="14.25" customHeight="1">
      <c r="A26" s="72"/>
      <c r="B26" s="79"/>
      <c r="C26" s="76" t="s">
        <v>209</v>
      </c>
      <c r="D26" s="11">
        <v>0</v>
      </c>
      <c r="E26" s="80"/>
      <c r="F26" s="8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</row>
    <row r="27" spans="1:255" ht="14.25" customHeight="1">
      <c r="A27" s="72"/>
      <c r="B27" s="79"/>
      <c r="C27" s="72" t="s">
        <v>210</v>
      </c>
      <c r="D27" s="47">
        <v>0</v>
      </c>
      <c r="E27" s="82"/>
      <c r="F27" s="8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</row>
    <row r="28" spans="1:255" ht="14.25" customHeight="1">
      <c r="A28" s="72"/>
      <c r="B28" s="79"/>
      <c r="C28" s="76" t="s">
        <v>211</v>
      </c>
      <c r="D28" s="12">
        <v>0</v>
      </c>
      <c r="E28" s="82"/>
      <c r="F28" s="8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</row>
    <row r="29" spans="1:255" ht="14.25" customHeight="1">
      <c r="A29" s="72"/>
      <c r="B29" s="79"/>
      <c r="C29" s="76" t="s">
        <v>212</v>
      </c>
      <c r="D29" s="11">
        <v>0</v>
      </c>
      <c r="E29" s="82"/>
      <c r="F29" s="8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</row>
    <row r="30" spans="1:255" ht="14.25" customHeight="1">
      <c r="A30" s="72"/>
      <c r="B30" s="79"/>
      <c r="C30" s="76" t="s">
        <v>213</v>
      </c>
      <c r="D30" s="11">
        <v>0</v>
      </c>
      <c r="E30" s="82"/>
      <c r="F30" s="8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</row>
    <row r="31" spans="1:255" ht="14.25" customHeight="1">
      <c r="A31" s="72"/>
      <c r="B31" s="79"/>
      <c r="C31" s="76" t="s">
        <v>214</v>
      </c>
      <c r="D31" s="11">
        <v>0</v>
      </c>
      <c r="E31" s="80"/>
      <c r="F31" s="8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</row>
    <row r="32" spans="1:255" ht="14.25" customHeight="1">
      <c r="A32" s="84"/>
      <c r="B32" s="13"/>
      <c r="C32" s="76" t="s">
        <v>215</v>
      </c>
      <c r="D32" s="11">
        <v>0</v>
      </c>
      <c r="E32" s="6"/>
      <c r="F32" s="8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</row>
    <row r="33" spans="1:255" ht="14.25" customHeight="1">
      <c r="A33" s="25"/>
      <c r="B33" s="13"/>
      <c r="C33" s="76" t="s">
        <v>216</v>
      </c>
      <c r="D33" s="11">
        <v>0</v>
      </c>
      <c r="E33" s="85"/>
      <c r="F33" s="8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</row>
    <row r="34" spans="1:255" ht="14.25" customHeight="1">
      <c r="A34" s="86"/>
      <c r="B34" s="87"/>
      <c r="C34" s="88" t="s">
        <v>217</v>
      </c>
      <c r="D34" s="11">
        <v>0</v>
      </c>
      <c r="E34" s="89"/>
      <c r="F34" s="9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</row>
    <row r="35" spans="1:255" ht="14.25" customHeight="1">
      <c r="A35" s="66" t="s">
        <v>218</v>
      </c>
      <c r="B35" s="91">
        <f>SUM(B7:B12)</f>
        <v>2040.1969</v>
      </c>
      <c r="C35" s="66" t="s">
        <v>219</v>
      </c>
      <c r="D35" s="92">
        <f>SUM(D6:D34)</f>
        <v>2040.1969000000001</v>
      </c>
      <c r="E35" s="66" t="s">
        <v>219</v>
      </c>
      <c r="F35" s="93">
        <f>SUM(F6,F10)</f>
        <v>2040.1969000000001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</row>
    <row r="36" spans="1:255" ht="14.25" customHeight="1">
      <c r="A36" s="69" t="s">
        <v>152</v>
      </c>
      <c r="B36" s="14">
        <v>0</v>
      </c>
      <c r="C36" s="94" t="s">
        <v>220</v>
      </c>
      <c r="D36" s="81"/>
      <c r="E36" s="70" t="s">
        <v>221</v>
      </c>
      <c r="F36" s="8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</row>
    <row r="37" spans="1:255" ht="14.25" customHeight="1">
      <c r="A37" s="76" t="s">
        <v>222</v>
      </c>
      <c r="B37" s="12">
        <v>0</v>
      </c>
      <c r="C37" s="82"/>
      <c r="D37" s="83"/>
      <c r="E37" s="95"/>
      <c r="F37" s="8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</row>
    <row r="38" spans="1:255" ht="14.25" customHeight="1">
      <c r="A38" s="76" t="s">
        <v>223</v>
      </c>
      <c r="B38" s="11">
        <v>0</v>
      </c>
      <c r="C38" s="82"/>
      <c r="D38" s="83"/>
      <c r="E38" s="95"/>
      <c r="F38" s="8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</row>
    <row r="39" spans="1:255" ht="14.25" customHeight="1">
      <c r="A39" s="76" t="s">
        <v>224</v>
      </c>
      <c r="B39" s="47">
        <v>0</v>
      </c>
      <c r="C39" s="82"/>
      <c r="D39" s="83"/>
      <c r="E39" s="95"/>
      <c r="F39" s="8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</row>
    <row r="40" spans="1:255" ht="14.25" customHeight="1">
      <c r="A40" s="76" t="s">
        <v>225</v>
      </c>
      <c r="B40" s="14">
        <v>0</v>
      </c>
      <c r="C40" s="80"/>
      <c r="D40" s="83"/>
      <c r="E40" s="96"/>
      <c r="F40" s="8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</row>
    <row r="41" spans="1:255" ht="14.25" customHeight="1">
      <c r="A41" s="76" t="s">
        <v>226</v>
      </c>
      <c r="B41" s="12">
        <v>0</v>
      </c>
      <c r="C41" s="80"/>
      <c r="D41" s="83"/>
      <c r="E41" s="97"/>
      <c r="F41" s="8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</row>
    <row r="42" spans="1:255" ht="14.25" customHeight="1">
      <c r="A42" s="76" t="s">
        <v>227</v>
      </c>
      <c r="B42" s="11">
        <v>0</v>
      </c>
      <c r="C42" s="80"/>
      <c r="D42" s="83"/>
      <c r="E42" s="97"/>
      <c r="F42" s="8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</row>
    <row r="43" spans="1:255" ht="14.25" customHeight="1">
      <c r="A43" s="76" t="s">
        <v>228</v>
      </c>
      <c r="B43" s="47">
        <v>0</v>
      </c>
      <c r="C43" s="80"/>
      <c r="D43" s="83"/>
      <c r="E43" s="97"/>
      <c r="F43" s="8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</row>
    <row r="44" spans="1:163" s="102" customFormat="1" ht="14.25" customHeight="1">
      <c r="A44" s="98" t="s">
        <v>229</v>
      </c>
      <c r="B44" s="93">
        <v>2040.1969</v>
      </c>
      <c r="C44" s="99" t="s">
        <v>230</v>
      </c>
      <c r="D44" s="93">
        <f>SUM(D35:D36)</f>
        <v>2040.1969000000001</v>
      </c>
      <c r="E44" s="100" t="s">
        <v>231</v>
      </c>
      <c r="F44" s="93">
        <f>SUM(F35:F36)</f>
        <v>2040.1969000000001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</row>
  </sheetData>
  <sheetProtection/>
  <mergeCells count="2">
    <mergeCell ref="A4:B4"/>
    <mergeCell ref="C4:F4"/>
  </mergeCells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2" sqref="A2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250" ht="22.5" customHeight="1">
      <c r="A2" s="16" t="s">
        <v>171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ht="22.5" customHeight="1">
      <c r="A3" s="5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 t="s">
        <v>77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18" customHeight="1">
      <c r="A4" s="150" t="s">
        <v>86</v>
      </c>
      <c r="B4" s="150" t="s">
        <v>125</v>
      </c>
      <c r="C4" s="149" t="s">
        <v>129</v>
      </c>
      <c r="D4" s="18" t="s">
        <v>15</v>
      </c>
      <c r="E4" s="19"/>
      <c r="F4" s="19"/>
      <c r="G4" s="19"/>
      <c r="H4" s="19" t="s">
        <v>91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18.75" customHeight="1">
      <c r="A5" s="150"/>
      <c r="B5" s="150"/>
      <c r="C5" s="149"/>
      <c r="D5" s="20" t="s">
        <v>38</v>
      </c>
      <c r="E5" s="21" t="s">
        <v>80</v>
      </c>
      <c r="F5" s="21" t="s">
        <v>104</v>
      </c>
      <c r="G5" s="21" t="s">
        <v>4</v>
      </c>
      <c r="H5" s="21" t="s">
        <v>38</v>
      </c>
      <c r="I5" s="21" t="s">
        <v>80</v>
      </c>
      <c r="J5" s="21" t="s">
        <v>104</v>
      </c>
      <c r="K5" s="21" t="s">
        <v>4</v>
      </c>
      <c r="L5" s="21" t="s">
        <v>126</v>
      </c>
      <c r="M5" s="21" t="s">
        <v>122</v>
      </c>
      <c r="N5" s="21" t="s">
        <v>90</v>
      </c>
      <c r="O5" s="21" t="s">
        <v>59</v>
      </c>
      <c r="P5" s="21" t="s">
        <v>141</v>
      </c>
      <c r="Q5" s="21" t="s">
        <v>66</v>
      </c>
      <c r="R5" s="21" t="s">
        <v>3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12.75" customHeight="1">
      <c r="A6" s="22" t="s">
        <v>101</v>
      </c>
      <c r="B6" s="23" t="s">
        <v>101</v>
      </c>
      <c r="C6" s="23">
        <v>1</v>
      </c>
      <c r="D6" s="23">
        <f aca="true" t="shared" si="0" ref="D6:R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  <c r="P6" s="23">
        <f t="shared" si="0"/>
        <v>14</v>
      </c>
      <c r="Q6" s="23">
        <f t="shared" si="0"/>
        <v>15</v>
      </c>
      <c r="R6" s="23">
        <f t="shared" si="0"/>
        <v>16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29.25" customHeight="1">
      <c r="A7" s="54"/>
      <c r="B7" s="53"/>
      <c r="C7" s="51"/>
      <c r="D7" s="12"/>
      <c r="E7" s="50"/>
      <c r="F7" s="51"/>
      <c r="G7" s="12"/>
      <c r="H7" s="50"/>
      <c r="I7" s="50"/>
      <c r="J7" s="50"/>
      <c r="K7" s="51"/>
      <c r="L7" s="52"/>
      <c r="M7" s="52"/>
      <c r="N7" s="52"/>
      <c r="O7" s="52"/>
      <c r="P7" s="52"/>
      <c r="Q7" s="12"/>
      <c r="R7" s="50"/>
      <c r="S7" s="2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12.75" customHeight="1">
      <c r="A8" s="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5"/>
      <c r="R8" s="24"/>
      <c r="S8" s="2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12.7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15"/>
      <c r="L9" s="15"/>
      <c r="M9" s="15"/>
      <c r="N9" s="15"/>
      <c r="O9" s="15"/>
      <c r="P9" s="24"/>
      <c r="Q9" s="24"/>
      <c r="R9" s="2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12.75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15"/>
      <c r="L10" s="15"/>
      <c r="M10" s="15"/>
      <c r="N10" s="15"/>
      <c r="O10" s="15"/>
      <c r="P10" s="15"/>
      <c r="Q10" s="2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12.75" customHeight="1">
      <c r="A11" s="15"/>
      <c r="B11" s="24"/>
      <c r="C11" s="24"/>
      <c r="D11" s="24"/>
      <c r="E11" s="24"/>
      <c r="F11" s="24"/>
      <c r="G11" s="24"/>
      <c r="H11" s="24"/>
      <c r="I11" s="24"/>
      <c r="J11" s="15"/>
      <c r="K11" s="15"/>
      <c r="L11" s="15"/>
      <c r="M11" s="15"/>
      <c r="N11" s="15"/>
      <c r="O11" s="15"/>
      <c r="P11" s="2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12.75" customHeight="1">
      <c r="A12" s="15"/>
      <c r="B12" s="24"/>
      <c r="C12" s="24"/>
      <c r="D12" s="24"/>
      <c r="E12" s="24"/>
      <c r="F12" s="24"/>
      <c r="G12" s="24"/>
      <c r="H12" s="15"/>
      <c r="I12" s="24"/>
      <c r="J12" s="15"/>
      <c r="K12" s="15"/>
      <c r="L12" s="15"/>
      <c r="M12" s="15"/>
      <c r="N12" s="15"/>
      <c r="O12" s="15"/>
      <c r="P12" s="2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12.75" customHeight="1">
      <c r="A13" s="15"/>
      <c r="B13" s="15"/>
      <c r="C13" s="24"/>
      <c r="D13" s="15"/>
      <c r="E13" s="24"/>
      <c r="F13" s="24"/>
      <c r="G13" s="24"/>
      <c r="H13" s="24"/>
      <c r="I13" s="2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12.75" customHeight="1">
      <c r="A14" s="15"/>
      <c r="B14" s="15"/>
      <c r="C14" s="24"/>
      <c r="D14" s="15"/>
      <c r="E14" s="24"/>
      <c r="F14" s="24"/>
      <c r="G14" s="24"/>
      <c r="H14" s="24"/>
      <c r="I14" s="2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12.75" customHeight="1">
      <c r="A15" s="15"/>
      <c r="B15" s="15"/>
      <c r="C15" s="24"/>
      <c r="D15" s="15"/>
      <c r="E15" s="15"/>
      <c r="F15" s="24"/>
      <c r="G15" s="15"/>
      <c r="H15" s="15"/>
      <c r="I15" s="2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2.75" customHeight="1">
      <c r="A16" s="15"/>
      <c r="B16" s="15"/>
      <c r="C16" s="24"/>
      <c r="D16" s="15"/>
      <c r="E16" s="15"/>
      <c r="F16" s="24"/>
      <c r="G16" s="24"/>
      <c r="H16" s="2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2.75" customHeight="1">
      <c r="A17" s="15"/>
      <c r="B17" s="15"/>
      <c r="C17" s="24"/>
      <c r="D17" s="15"/>
      <c r="E17" s="15"/>
      <c r="F17" s="15"/>
      <c r="G17" s="24"/>
      <c r="H17" s="2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2.75" customHeight="1">
      <c r="A18" s="15"/>
      <c r="B18" s="15"/>
      <c r="C18" s="15"/>
      <c r="D18" s="15"/>
      <c r="E18" s="15"/>
      <c r="F18" s="15"/>
      <c r="G18" s="2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2.75" customHeight="1">
      <c r="A19" s="15"/>
      <c r="B19" s="15"/>
      <c r="C19" s="24"/>
      <c r="D19" s="15"/>
      <c r="E19" s="15"/>
      <c r="F19" s="15"/>
      <c r="G19" s="15"/>
      <c r="H19" s="2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250" ht="22.5" customHeight="1">
      <c r="A2" s="16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ht="22.5" customHeight="1">
      <c r="A3" s="5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 t="s">
        <v>77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18" customHeight="1">
      <c r="A4" s="150" t="s">
        <v>86</v>
      </c>
      <c r="B4" s="150" t="s">
        <v>125</v>
      </c>
      <c r="C4" s="149" t="s">
        <v>129</v>
      </c>
      <c r="D4" s="18" t="s">
        <v>15</v>
      </c>
      <c r="E4" s="19"/>
      <c r="F4" s="19"/>
      <c r="G4" s="19"/>
      <c r="H4" s="19" t="s">
        <v>91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250" ht="18.75" customHeight="1">
      <c r="A5" s="150"/>
      <c r="B5" s="150"/>
      <c r="C5" s="149"/>
      <c r="D5" s="20" t="s">
        <v>38</v>
      </c>
      <c r="E5" s="21" t="s">
        <v>80</v>
      </c>
      <c r="F5" s="21" t="s">
        <v>104</v>
      </c>
      <c r="G5" s="21" t="s">
        <v>4</v>
      </c>
      <c r="H5" s="21" t="s">
        <v>38</v>
      </c>
      <c r="I5" s="21" t="s">
        <v>80</v>
      </c>
      <c r="J5" s="21" t="s">
        <v>104</v>
      </c>
      <c r="K5" s="21" t="s">
        <v>4</v>
      </c>
      <c r="L5" s="21" t="s">
        <v>126</v>
      </c>
      <c r="M5" s="21" t="s">
        <v>122</v>
      </c>
      <c r="N5" s="21" t="s">
        <v>90</v>
      </c>
      <c r="O5" s="21" t="s">
        <v>59</v>
      </c>
      <c r="P5" s="21" t="s">
        <v>141</v>
      </c>
      <c r="Q5" s="21" t="s">
        <v>66</v>
      </c>
      <c r="R5" s="21" t="s">
        <v>3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</row>
    <row r="6" spans="1:250" ht="12.75" customHeight="1">
      <c r="A6" s="22" t="s">
        <v>101</v>
      </c>
      <c r="B6" s="23" t="s">
        <v>101</v>
      </c>
      <c r="C6" s="23">
        <v>1</v>
      </c>
      <c r="D6" s="23">
        <f aca="true" t="shared" si="0" ref="D6:R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  <c r="P6" s="23">
        <f t="shared" si="0"/>
        <v>14</v>
      </c>
      <c r="Q6" s="23">
        <f t="shared" si="0"/>
        <v>15</v>
      </c>
      <c r="R6" s="23">
        <f t="shared" si="0"/>
        <v>16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250" ht="29.25" customHeight="1">
      <c r="A7" s="54"/>
      <c r="B7" s="53"/>
      <c r="C7" s="51"/>
      <c r="D7" s="12"/>
      <c r="E7" s="50"/>
      <c r="F7" s="51"/>
      <c r="G7" s="12"/>
      <c r="H7" s="50"/>
      <c r="I7" s="50"/>
      <c r="J7" s="50"/>
      <c r="K7" s="51"/>
      <c r="L7" s="52"/>
      <c r="M7" s="52"/>
      <c r="N7" s="52"/>
      <c r="O7" s="52"/>
      <c r="P7" s="52"/>
      <c r="Q7" s="12"/>
      <c r="R7" s="50"/>
      <c r="S7" s="2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ht="12.75" customHeight="1">
      <c r="A8" s="15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5"/>
      <c r="R8" s="24"/>
      <c r="S8" s="2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</row>
    <row r="9" spans="1:250" ht="12.75" customHeight="1">
      <c r="A9" s="15"/>
      <c r="B9" s="24"/>
      <c r="C9" s="24"/>
      <c r="D9" s="24"/>
      <c r="E9" s="24"/>
      <c r="F9" s="24"/>
      <c r="G9" s="24"/>
      <c r="H9" s="24"/>
      <c r="I9" s="24"/>
      <c r="J9" s="24"/>
      <c r="K9" s="15"/>
      <c r="L9" s="15"/>
      <c r="M9" s="15"/>
      <c r="N9" s="15"/>
      <c r="O9" s="15"/>
      <c r="P9" s="24"/>
      <c r="Q9" s="24"/>
      <c r="R9" s="2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</row>
    <row r="10" spans="1:250" ht="12.75" customHeight="1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15"/>
      <c r="L10" s="15"/>
      <c r="M10" s="15"/>
      <c r="N10" s="15"/>
      <c r="O10" s="15"/>
      <c r="P10" s="15"/>
      <c r="Q10" s="2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</row>
    <row r="11" spans="1:250" ht="12.75" customHeight="1">
      <c r="A11" s="15"/>
      <c r="B11" s="24"/>
      <c r="C11" s="24"/>
      <c r="D11" s="24"/>
      <c r="E11" s="24"/>
      <c r="F11" s="24"/>
      <c r="G11" s="24"/>
      <c r="H11" s="24"/>
      <c r="I11" s="24"/>
      <c r="J11" s="15"/>
      <c r="K11" s="15"/>
      <c r="L11" s="15"/>
      <c r="M11" s="15"/>
      <c r="N11" s="15"/>
      <c r="O11" s="15"/>
      <c r="P11" s="2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</row>
    <row r="12" spans="1:250" ht="12.75" customHeight="1">
      <c r="A12" s="15"/>
      <c r="B12" s="24"/>
      <c r="C12" s="24"/>
      <c r="D12" s="24"/>
      <c r="E12" s="24"/>
      <c r="F12" s="24"/>
      <c r="G12" s="24"/>
      <c r="H12" s="15"/>
      <c r="I12" s="24"/>
      <c r="J12" s="15"/>
      <c r="K12" s="15"/>
      <c r="L12" s="15"/>
      <c r="M12" s="15"/>
      <c r="N12" s="15"/>
      <c r="O12" s="15"/>
      <c r="P12" s="2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</row>
    <row r="13" spans="1:250" ht="12.75" customHeight="1">
      <c r="A13" s="15"/>
      <c r="B13" s="15"/>
      <c r="C13" s="24"/>
      <c r="D13" s="15"/>
      <c r="E13" s="24"/>
      <c r="F13" s="24"/>
      <c r="G13" s="24"/>
      <c r="H13" s="24"/>
      <c r="I13" s="2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</row>
    <row r="14" spans="1:250" ht="12.75" customHeight="1">
      <c r="A14" s="15"/>
      <c r="B14" s="15"/>
      <c r="C14" s="24"/>
      <c r="D14" s="15"/>
      <c r="E14" s="24"/>
      <c r="F14" s="24"/>
      <c r="G14" s="24"/>
      <c r="H14" s="24"/>
      <c r="I14" s="2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</row>
    <row r="15" spans="1:250" ht="12.75" customHeight="1">
      <c r="A15" s="15"/>
      <c r="B15" s="15"/>
      <c r="C15" s="24"/>
      <c r="D15" s="15"/>
      <c r="E15" s="15"/>
      <c r="F15" s="24"/>
      <c r="G15" s="15"/>
      <c r="H15" s="15"/>
      <c r="I15" s="2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</row>
    <row r="16" spans="1:250" ht="12.75" customHeight="1">
      <c r="A16" s="15"/>
      <c r="B16" s="15"/>
      <c r="C16" s="24"/>
      <c r="D16" s="15"/>
      <c r="E16" s="15"/>
      <c r="F16" s="24"/>
      <c r="G16" s="24"/>
      <c r="H16" s="2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</row>
    <row r="17" spans="1:250" ht="12.75" customHeight="1">
      <c r="A17" s="15"/>
      <c r="B17" s="15"/>
      <c r="C17" s="24"/>
      <c r="D17" s="15"/>
      <c r="E17" s="15"/>
      <c r="F17" s="15"/>
      <c r="G17" s="24"/>
      <c r="H17" s="2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2.75" customHeight="1">
      <c r="A18" s="15"/>
      <c r="B18" s="15"/>
      <c r="C18" s="15"/>
      <c r="D18" s="15"/>
      <c r="E18" s="15"/>
      <c r="F18" s="15"/>
      <c r="G18" s="2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2.75" customHeight="1">
      <c r="A19" s="15"/>
      <c r="B19" s="15"/>
      <c r="C19" s="24"/>
      <c r="D19" s="15"/>
      <c r="E19" s="15"/>
      <c r="F19" s="15"/>
      <c r="G19" s="15"/>
      <c r="H19" s="2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ht="12.75" customHeight="1"/>
    <row r="21" ht="9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22"/>
  <sheetViews>
    <sheetView showGridLines="0" showZeros="0" tabSelected="1" zoomScalePageLayoutView="0" workbookViewId="0" topLeftCell="A1">
      <selection activeCell="A14" sqref="A14:IV14"/>
    </sheetView>
  </sheetViews>
  <sheetFormatPr defaultColWidth="9.16015625" defaultRowHeight="11.25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3.33203125" style="0" customWidth="1"/>
    <col min="11" max="11" width="27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195" width="9" style="0" customWidth="1"/>
  </cols>
  <sheetData>
    <row r="1" spans="1:195" ht="10.5" customHeight="1">
      <c r="A1" s="10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0"/>
      <c r="Q1" s="40"/>
      <c r="R1" s="40"/>
      <c r="S1" s="40"/>
      <c r="T1" s="40"/>
      <c r="U1" s="40"/>
      <c r="V1" s="40"/>
      <c r="W1" s="40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</row>
    <row r="2" spans="1:195" ht="22.5" customHeight="1">
      <c r="A2" s="46" t="s">
        <v>147</v>
      </c>
      <c r="B2" s="17"/>
      <c r="C2" s="1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4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</row>
    <row r="3" spans="4:195" ht="10.5" customHeight="1">
      <c r="D3" s="10"/>
      <c r="E3" s="39"/>
      <c r="F3" s="39"/>
      <c r="G3" s="39"/>
      <c r="H3" s="39"/>
      <c r="I3" s="39"/>
      <c r="J3" s="39"/>
      <c r="K3" s="39"/>
      <c r="L3" s="39"/>
      <c r="M3" s="39"/>
      <c r="N3" s="39"/>
      <c r="O3" s="41"/>
      <c r="P3" s="41"/>
      <c r="Q3" s="41"/>
      <c r="R3" s="41"/>
      <c r="S3" s="40"/>
      <c r="T3" s="40"/>
      <c r="U3" s="40"/>
      <c r="V3" s="40"/>
      <c r="W3" s="40" t="s">
        <v>77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</row>
    <row r="4" spans="1:194" ht="16.5" customHeight="1">
      <c r="A4" s="105" t="s">
        <v>167</v>
      </c>
      <c r="B4" s="19"/>
      <c r="C4" s="19"/>
      <c r="D4" s="154" t="s">
        <v>163</v>
      </c>
      <c r="E4" s="154" t="s">
        <v>112</v>
      </c>
      <c r="F4" s="154" t="s">
        <v>102</v>
      </c>
      <c r="G4" s="154" t="s">
        <v>338</v>
      </c>
      <c r="H4" s="154" t="s">
        <v>339</v>
      </c>
      <c r="I4" s="154" t="s">
        <v>340</v>
      </c>
      <c r="J4" s="152" t="s">
        <v>341</v>
      </c>
      <c r="K4" s="152"/>
      <c r="L4" s="152" t="s">
        <v>342</v>
      </c>
      <c r="M4" s="152"/>
      <c r="N4" s="131" t="s">
        <v>9</v>
      </c>
      <c r="O4" s="132"/>
      <c r="P4" s="132"/>
      <c r="Q4" s="132"/>
      <c r="R4" s="131"/>
      <c r="S4" s="131"/>
      <c r="T4" s="131"/>
      <c r="U4" s="131"/>
      <c r="V4" s="133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</row>
    <row r="5" spans="1:194" ht="16.5" customHeight="1">
      <c r="A5" s="149" t="s">
        <v>61</v>
      </c>
      <c r="B5" s="149" t="s">
        <v>111</v>
      </c>
      <c r="C5" s="149" t="s">
        <v>109</v>
      </c>
      <c r="D5" s="154"/>
      <c r="E5" s="154"/>
      <c r="F5" s="154"/>
      <c r="G5" s="154"/>
      <c r="H5" s="154"/>
      <c r="I5" s="154"/>
      <c r="J5" s="152" t="s">
        <v>343</v>
      </c>
      <c r="K5" s="152" t="s">
        <v>344</v>
      </c>
      <c r="L5" s="152" t="s">
        <v>343</v>
      </c>
      <c r="M5" s="152" t="s">
        <v>344</v>
      </c>
      <c r="N5" s="171" t="s">
        <v>129</v>
      </c>
      <c r="O5" s="173" t="s">
        <v>25</v>
      </c>
      <c r="P5" s="173"/>
      <c r="Q5" s="173"/>
      <c r="R5" s="174" t="s">
        <v>49</v>
      </c>
      <c r="S5" s="174" t="s">
        <v>88</v>
      </c>
      <c r="T5" s="177" t="s">
        <v>45</v>
      </c>
      <c r="U5" s="177" t="s">
        <v>20</v>
      </c>
      <c r="V5" s="154" t="s">
        <v>83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</row>
    <row r="6" spans="1:194" ht="16.5" customHeight="1">
      <c r="A6" s="149"/>
      <c r="B6" s="149"/>
      <c r="C6" s="149"/>
      <c r="D6" s="154"/>
      <c r="E6" s="154"/>
      <c r="F6" s="154"/>
      <c r="G6" s="154"/>
      <c r="H6" s="154"/>
      <c r="I6" s="154"/>
      <c r="J6" s="152"/>
      <c r="K6" s="152"/>
      <c r="L6" s="152"/>
      <c r="M6" s="152"/>
      <c r="N6" s="172"/>
      <c r="O6" s="176" t="s">
        <v>38</v>
      </c>
      <c r="P6" s="176" t="s">
        <v>8</v>
      </c>
      <c r="Q6" s="161" t="s">
        <v>151</v>
      </c>
      <c r="R6" s="175"/>
      <c r="S6" s="175"/>
      <c r="T6" s="161"/>
      <c r="U6" s="161"/>
      <c r="V6" s="15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</row>
    <row r="7" spans="1:194" ht="16.5" customHeight="1">
      <c r="A7" s="149"/>
      <c r="B7" s="149"/>
      <c r="C7" s="149"/>
      <c r="D7" s="154"/>
      <c r="E7" s="154"/>
      <c r="F7" s="154"/>
      <c r="G7" s="154"/>
      <c r="H7" s="154"/>
      <c r="I7" s="154"/>
      <c r="J7" s="152"/>
      <c r="K7" s="152"/>
      <c r="L7" s="152"/>
      <c r="M7" s="152"/>
      <c r="N7" s="172"/>
      <c r="O7" s="176"/>
      <c r="P7" s="176"/>
      <c r="Q7" s="161"/>
      <c r="R7" s="175"/>
      <c r="S7" s="175"/>
      <c r="T7" s="161"/>
      <c r="U7" s="161"/>
      <c r="V7" s="154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</row>
    <row r="8" spans="1:194" ht="10.5" customHeight="1">
      <c r="A8" s="116" t="s">
        <v>101</v>
      </c>
      <c r="B8" s="116" t="s">
        <v>101</v>
      </c>
      <c r="C8" s="116" t="s">
        <v>101</v>
      </c>
      <c r="D8" s="116" t="s">
        <v>101</v>
      </c>
      <c r="E8" s="116" t="s">
        <v>101</v>
      </c>
      <c r="F8" s="116" t="s">
        <v>101</v>
      </c>
      <c r="G8" s="116" t="s">
        <v>101</v>
      </c>
      <c r="H8" s="116" t="s">
        <v>101</v>
      </c>
      <c r="I8" s="116" t="s">
        <v>101</v>
      </c>
      <c r="J8" s="116" t="s">
        <v>101</v>
      </c>
      <c r="K8" s="116" t="s">
        <v>101</v>
      </c>
      <c r="L8" s="116" t="s">
        <v>101</v>
      </c>
      <c r="M8" s="134" t="s">
        <v>101</v>
      </c>
      <c r="N8" s="117">
        <v>1</v>
      </c>
      <c r="O8" s="135">
        <f aca="true" t="shared" si="0" ref="O8:V8">N8+1</f>
        <v>2</v>
      </c>
      <c r="P8" s="135">
        <f t="shared" si="0"/>
        <v>3</v>
      </c>
      <c r="Q8" s="135">
        <f t="shared" si="0"/>
        <v>4</v>
      </c>
      <c r="R8" s="135">
        <f t="shared" si="0"/>
        <v>5</v>
      </c>
      <c r="S8" s="135">
        <f t="shared" si="0"/>
        <v>6</v>
      </c>
      <c r="T8" s="135">
        <f t="shared" si="0"/>
        <v>7</v>
      </c>
      <c r="U8" s="135">
        <f t="shared" si="0"/>
        <v>8</v>
      </c>
      <c r="V8" s="135">
        <f t="shared" si="0"/>
        <v>9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</row>
    <row r="9" spans="1:194" ht="27" customHeight="1">
      <c r="A9" s="54"/>
      <c r="B9" s="54"/>
      <c r="C9" s="53"/>
      <c r="D9" s="60"/>
      <c r="E9" s="60" t="s">
        <v>38</v>
      </c>
      <c r="F9" s="60"/>
      <c r="G9" s="60"/>
      <c r="H9" s="60"/>
      <c r="I9" s="60"/>
      <c r="J9" s="60"/>
      <c r="K9" s="59"/>
      <c r="L9" s="53"/>
      <c r="M9" s="60"/>
      <c r="N9" s="50">
        <v>233.48</v>
      </c>
      <c r="O9" s="50">
        <v>233.48</v>
      </c>
      <c r="P9" s="50">
        <v>233.48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115"/>
      <c r="X9" s="119" t="s">
        <v>81</v>
      </c>
      <c r="Y9" s="118" t="s">
        <v>54</v>
      </c>
      <c r="Z9" s="118" t="s">
        <v>159</v>
      </c>
      <c r="AA9" s="118" t="s">
        <v>154</v>
      </c>
      <c r="AB9" s="118" t="s">
        <v>41</v>
      </c>
      <c r="AC9" s="119" t="s">
        <v>136</v>
      </c>
      <c r="AD9" s="119" t="s">
        <v>97</v>
      </c>
      <c r="AE9" s="119" t="s">
        <v>26</v>
      </c>
      <c r="AF9" s="119" t="s">
        <v>121</v>
      </c>
      <c r="AG9" s="119" t="s">
        <v>123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</row>
    <row r="10" spans="1:33" ht="27" customHeight="1">
      <c r="A10" s="54"/>
      <c r="B10" s="54"/>
      <c r="C10" s="53"/>
      <c r="D10" s="60" t="s">
        <v>99</v>
      </c>
      <c r="E10" s="60" t="s">
        <v>145</v>
      </c>
      <c r="F10" s="60"/>
      <c r="G10" s="60"/>
      <c r="H10" s="60"/>
      <c r="I10" s="60"/>
      <c r="J10" s="60"/>
      <c r="K10" s="59"/>
      <c r="L10" s="53"/>
      <c r="M10" s="60"/>
      <c r="N10" s="50">
        <v>233.48</v>
      </c>
      <c r="O10" s="50">
        <v>233.48</v>
      </c>
      <c r="P10" s="50">
        <v>233.48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AC10" s="10"/>
      <c r="AD10" s="10"/>
      <c r="AE10" s="10"/>
      <c r="AF10" s="10"/>
      <c r="AG10" s="10"/>
    </row>
    <row r="11" spans="1:32" ht="27" customHeight="1">
      <c r="A11" s="54"/>
      <c r="B11" s="54"/>
      <c r="C11" s="53"/>
      <c r="D11" s="60" t="s">
        <v>71</v>
      </c>
      <c r="E11" s="60" t="s">
        <v>60</v>
      </c>
      <c r="F11" s="60"/>
      <c r="G11" s="60"/>
      <c r="H11" s="60"/>
      <c r="I11" s="60"/>
      <c r="J11" s="60"/>
      <c r="K11" s="59"/>
      <c r="L11" s="53"/>
      <c r="M11" s="60"/>
      <c r="N11" s="50">
        <v>233.48</v>
      </c>
      <c r="O11" s="50">
        <v>233.48</v>
      </c>
      <c r="P11" s="50">
        <v>233.48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AC11" s="10"/>
      <c r="AD11" s="10"/>
      <c r="AE11" s="10"/>
      <c r="AF11" s="10"/>
    </row>
    <row r="12" spans="1:32" ht="27" customHeight="1">
      <c r="A12" s="54"/>
      <c r="B12" s="54"/>
      <c r="C12" s="53"/>
      <c r="D12" s="60" t="s">
        <v>1</v>
      </c>
      <c r="E12" s="60" t="s">
        <v>150</v>
      </c>
      <c r="F12" s="60" t="s">
        <v>345</v>
      </c>
      <c r="G12" s="60"/>
      <c r="H12" s="60"/>
      <c r="I12" s="60"/>
      <c r="J12" s="60"/>
      <c r="K12" s="59"/>
      <c r="L12" s="53"/>
      <c r="M12" s="60"/>
      <c r="N12" s="50">
        <v>170.8</v>
      </c>
      <c r="O12" s="50">
        <v>170.8</v>
      </c>
      <c r="P12" s="50">
        <v>170.8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AC12" s="10"/>
      <c r="AD12" s="10"/>
      <c r="AE12" s="10"/>
      <c r="AF12" s="10"/>
    </row>
    <row r="13" spans="1:31" ht="27" customHeight="1">
      <c r="A13" s="54" t="s">
        <v>162</v>
      </c>
      <c r="B13" s="54" t="s">
        <v>43</v>
      </c>
      <c r="C13" s="53" t="s">
        <v>43</v>
      </c>
      <c r="D13" s="60" t="s">
        <v>32</v>
      </c>
      <c r="E13" s="60" t="s">
        <v>65</v>
      </c>
      <c r="F13" s="60" t="s">
        <v>346</v>
      </c>
      <c r="G13" s="60" t="s">
        <v>345</v>
      </c>
      <c r="H13" s="60" t="s">
        <v>347</v>
      </c>
      <c r="I13" s="60" t="s">
        <v>348</v>
      </c>
      <c r="J13" s="60" t="s">
        <v>349</v>
      </c>
      <c r="K13" s="59" t="s">
        <v>350</v>
      </c>
      <c r="L13" s="53" t="s">
        <v>351</v>
      </c>
      <c r="M13" s="60" t="s">
        <v>352</v>
      </c>
      <c r="N13" s="50">
        <v>170.8</v>
      </c>
      <c r="O13" s="50">
        <v>170.8</v>
      </c>
      <c r="P13" s="50">
        <v>170.8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AD13" s="10"/>
      <c r="AE13" s="10"/>
    </row>
    <row r="14" spans="1:31" ht="27" customHeight="1">
      <c r="A14" s="54"/>
      <c r="B14" s="54"/>
      <c r="C14" s="53"/>
      <c r="D14" s="60" t="s">
        <v>239</v>
      </c>
      <c r="E14" s="60" t="s">
        <v>353</v>
      </c>
      <c r="F14" s="60" t="s">
        <v>354</v>
      </c>
      <c r="G14" s="60"/>
      <c r="H14" s="60"/>
      <c r="I14" s="60"/>
      <c r="J14" s="60"/>
      <c r="K14" s="59"/>
      <c r="L14" s="53"/>
      <c r="M14" s="60"/>
      <c r="N14" s="50">
        <v>9.6</v>
      </c>
      <c r="O14" s="50">
        <v>9.6</v>
      </c>
      <c r="P14" s="50">
        <v>9.6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AD14" s="10"/>
      <c r="AE14" s="10"/>
    </row>
    <row r="15" spans="1:31" ht="27" customHeight="1">
      <c r="A15" s="54" t="s">
        <v>162</v>
      </c>
      <c r="B15" s="54" t="s">
        <v>43</v>
      </c>
      <c r="C15" s="53" t="s">
        <v>238</v>
      </c>
      <c r="D15" s="60" t="s">
        <v>355</v>
      </c>
      <c r="E15" s="60" t="s">
        <v>356</v>
      </c>
      <c r="F15" s="60" t="s">
        <v>357</v>
      </c>
      <c r="G15" s="60" t="s">
        <v>358</v>
      </c>
      <c r="H15" s="60" t="s">
        <v>359</v>
      </c>
      <c r="I15" s="60" t="s">
        <v>360</v>
      </c>
      <c r="J15" s="60" t="s">
        <v>361</v>
      </c>
      <c r="K15" s="59" t="s">
        <v>362</v>
      </c>
      <c r="L15" s="53"/>
      <c r="M15" s="60"/>
      <c r="N15" s="50">
        <v>9.6</v>
      </c>
      <c r="O15" s="50">
        <v>9.6</v>
      </c>
      <c r="P15" s="50">
        <v>9.6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AC15" s="10"/>
      <c r="AD15" s="10"/>
      <c r="AE15" s="10"/>
    </row>
    <row r="16" spans="1:30" ht="27" customHeight="1">
      <c r="A16" s="54"/>
      <c r="B16" s="54"/>
      <c r="C16" s="53"/>
      <c r="D16" s="60" t="s">
        <v>1</v>
      </c>
      <c r="E16" s="60" t="s">
        <v>150</v>
      </c>
      <c r="F16" s="60" t="s">
        <v>363</v>
      </c>
      <c r="G16" s="60"/>
      <c r="H16" s="60"/>
      <c r="I16" s="60"/>
      <c r="J16" s="60"/>
      <c r="K16" s="59"/>
      <c r="L16" s="53"/>
      <c r="M16" s="60"/>
      <c r="N16" s="50">
        <v>6</v>
      </c>
      <c r="O16" s="50">
        <v>6</v>
      </c>
      <c r="P16" s="50">
        <v>6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AC16" s="10"/>
      <c r="AD16" s="10"/>
    </row>
    <row r="17" spans="1:30" ht="27" customHeight="1">
      <c r="A17" s="54" t="s">
        <v>162</v>
      </c>
      <c r="B17" s="54" t="s">
        <v>43</v>
      </c>
      <c r="C17" s="53" t="s">
        <v>43</v>
      </c>
      <c r="D17" s="60" t="s">
        <v>32</v>
      </c>
      <c r="E17" s="60" t="s">
        <v>65</v>
      </c>
      <c r="F17" s="60" t="s">
        <v>364</v>
      </c>
      <c r="G17" s="60" t="s">
        <v>365</v>
      </c>
      <c r="H17" s="60" t="s">
        <v>366</v>
      </c>
      <c r="I17" s="60" t="s">
        <v>360</v>
      </c>
      <c r="J17" s="60" t="s">
        <v>349</v>
      </c>
      <c r="K17" s="59" t="s">
        <v>350</v>
      </c>
      <c r="L17" s="53"/>
      <c r="M17" s="60"/>
      <c r="N17" s="50">
        <v>6</v>
      </c>
      <c r="O17" s="50">
        <v>6</v>
      </c>
      <c r="P17" s="50">
        <v>6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AD17" s="10"/>
    </row>
    <row r="18" spans="1:29" ht="27" customHeight="1">
      <c r="A18" s="54"/>
      <c r="B18" s="54"/>
      <c r="C18" s="53"/>
      <c r="D18" s="60" t="s">
        <v>1</v>
      </c>
      <c r="E18" s="60" t="s">
        <v>150</v>
      </c>
      <c r="F18" s="60" t="s">
        <v>367</v>
      </c>
      <c r="G18" s="60"/>
      <c r="H18" s="60"/>
      <c r="I18" s="60"/>
      <c r="J18" s="60"/>
      <c r="K18" s="59"/>
      <c r="L18" s="53"/>
      <c r="M18" s="60"/>
      <c r="N18" s="50">
        <v>4</v>
      </c>
      <c r="O18" s="50">
        <v>4</v>
      </c>
      <c r="P18" s="50">
        <v>4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AC18" s="10"/>
    </row>
    <row r="19" spans="1:22" ht="27" customHeight="1">
      <c r="A19" s="54" t="s">
        <v>162</v>
      </c>
      <c r="B19" s="54" t="s">
        <v>43</v>
      </c>
      <c r="C19" s="53" t="s">
        <v>43</v>
      </c>
      <c r="D19" s="60" t="s">
        <v>32</v>
      </c>
      <c r="E19" s="60" t="s">
        <v>65</v>
      </c>
      <c r="F19" s="60" t="s">
        <v>368</v>
      </c>
      <c r="G19" s="60" t="s">
        <v>369</v>
      </c>
      <c r="H19" s="60" t="s">
        <v>370</v>
      </c>
      <c r="I19" s="60" t="s">
        <v>360</v>
      </c>
      <c r="J19" s="60" t="s">
        <v>361</v>
      </c>
      <c r="K19" s="59" t="s">
        <v>362</v>
      </c>
      <c r="L19" s="53"/>
      <c r="M19" s="60"/>
      <c r="N19" s="50">
        <v>4</v>
      </c>
      <c r="O19" s="50">
        <v>4</v>
      </c>
      <c r="P19" s="50">
        <v>4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</row>
    <row r="20" spans="1:22" ht="27" customHeight="1">
      <c r="A20" s="54"/>
      <c r="B20" s="54"/>
      <c r="C20" s="53"/>
      <c r="D20" s="60" t="s">
        <v>1</v>
      </c>
      <c r="E20" s="60" t="s">
        <v>150</v>
      </c>
      <c r="F20" s="60" t="s">
        <v>76</v>
      </c>
      <c r="G20" s="60"/>
      <c r="H20" s="60"/>
      <c r="I20" s="60"/>
      <c r="J20" s="60"/>
      <c r="K20" s="59"/>
      <c r="L20" s="53"/>
      <c r="M20" s="60"/>
      <c r="N20" s="50">
        <v>43.08</v>
      </c>
      <c r="O20" s="50">
        <v>43.08</v>
      </c>
      <c r="P20" s="50">
        <v>43.08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</row>
    <row r="21" spans="1:22" ht="27" customHeight="1">
      <c r="A21" s="54" t="s">
        <v>162</v>
      </c>
      <c r="B21" s="54" t="s">
        <v>43</v>
      </c>
      <c r="C21" s="53" t="s">
        <v>43</v>
      </c>
      <c r="D21" s="60" t="s">
        <v>32</v>
      </c>
      <c r="E21" s="60" t="s">
        <v>65</v>
      </c>
      <c r="F21" s="60" t="s">
        <v>46</v>
      </c>
      <c r="G21" s="60" t="s">
        <v>371</v>
      </c>
      <c r="H21" s="60" t="s">
        <v>372</v>
      </c>
      <c r="I21" s="60" t="s">
        <v>360</v>
      </c>
      <c r="J21" s="60" t="s">
        <v>373</v>
      </c>
      <c r="K21" s="59" t="s">
        <v>374</v>
      </c>
      <c r="L21" s="53"/>
      <c r="M21" s="60"/>
      <c r="N21" s="50">
        <v>43.08</v>
      </c>
      <c r="O21" s="50">
        <v>43.08</v>
      </c>
      <c r="P21" s="50">
        <v>43.08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</row>
    <row r="22" spans="1:23" ht="27" customHeight="1">
      <c r="A22" s="54" t="s">
        <v>162</v>
      </c>
      <c r="B22" s="54" t="s">
        <v>43</v>
      </c>
      <c r="C22" s="54" t="s">
        <v>43</v>
      </c>
      <c r="D22" s="54" t="s">
        <v>32</v>
      </c>
      <c r="E22" s="54" t="s">
        <v>65</v>
      </c>
      <c r="F22" s="54" t="s">
        <v>105</v>
      </c>
      <c r="G22" s="53" t="s">
        <v>53</v>
      </c>
      <c r="H22" s="60" t="s">
        <v>98</v>
      </c>
      <c r="I22" s="54" t="s">
        <v>13</v>
      </c>
      <c r="J22" s="53" t="s">
        <v>116</v>
      </c>
      <c r="K22" s="50">
        <v>1</v>
      </c>
      <c r="L22" s="59" t="s">
        <v>149</v>
      </c>
      <c r="M22" s="52">
        <v>20.7</v>
      </c>
      <c r="N22" s="53" t="s">
        <v>42</v>
      </c>
      <c r="O22" s="50">
        <v>20.7</v>
      </c>
      <c r="P22" s="52">
        <v>20.7</v>
      </c>
      <c r="Q22" s="52">
        <v>0</v>
      </c>
      <c r="R22" s="12">
        <v>20.7</v>
      </c>
      <c r="S22" s="50">
        <v>0</v>
      </c>
      <c r="T22" s="12">
        <v>0</v>
      </c>
      <c r="U22" s="50">
        <v>0</v>
      </c>
      <c r="V22" s="50">
        <v>0</v>
      </c>
      <c r="W22" s="12">
        <v>0</v>
      </c>
    </row>
  </sheetData>
  <sheetProtection/>
  <mergeCells count="25">
    <mergeCell ref="B5:B7"/>
    <mergeCell ref="A5:A7"/>
    <mergeCell ref="H4:H7"/>
    <mergeCell ref="F4:F7"/>
    <mergeCell ref="I4:I7"/>
    <mergeCell ref="J5:J7"/>
    <mergeCell ref="E4:E7"/>
    <mergeCell ref="D4:D7"/>
    <mergeCell ref="G4:G7"/>
    <mergeCell ref="J4:K4"/>
    <mergeCell ref="C5:C7"/>
    <mergeCell ref="V5:V7"/>
    <mergeCell ref="T5:T7"/>
    <mergeCell ref="P6:P7"/>
    <mergeCell ref="Q6:Q7"/>
    <mergeCell ref="S5:S7"/>
    <mergeCell ref="U5:U7"/>
    <mergeCell ref="K5:K7"/>
    <mergeCell ref="L5:L7"/>
    <mergeCell ref="M5:M7"/>
    <mergeCell ref="N5:N7"/>
    <mergeCell ref="O5:Q5"/>
    <mergeCell ref="R5:R7"/>
    <mergeCell ref="O6:O7"/>
    <mergeCell ref="L4:M4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horizontalDpi="600" verticalDpi="600" orientation="landscape" paperSize="9" scale="4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0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10.83203125" style="0" customWidth="1"/>
    <col min="2" max="2" width="9.83203125" style="0" customWidth="1"/>
    <col min="3" max="3" width="15.16015625" style="0" customWidth="1"/>
    <col min="4" max="4" width="11.5" style="0" customWidth="1"/>
    <col min="5" max="5" width="33.5" style="0" customWidth="1"/>
    <col min="6" max="12" width="11.5" style="0" customWidth="1"/>
    <col min="13" max="15" width="9" style="0" customWidth="1"/>
    <col min="16" max="16" width="6.83203125" style="0" customWidth="1"/>
  </cols>
  <sheetData>
    <row r="1" spans="1:16" ht="18" customHeight="1">
      <c r="A1" s="26"/>
      <c r="B1" s="27"/>
      <c r="C1" s="28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2.25" customHeight="1">
      <c r="A2" s="30" t="s">
        <v>119</v>
      </c>
      <c r="B2" s="31"/>
      <c r="C2" s="32"/>
      <c r="D2" s="32"/>
      <c r="E2" s="33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</row>
    <row r="3" spans="1:16" ht="19.5" customHeight="1">
      <c r="A3" s="137" t="s">
        <v>48</v>
      </c>
      <c r="B3" s="137"/>
      <c r="C3" s="137"/>
      <c r="D3" s="137"/>
      <c r="E3" s="137"/>
      <c r="F3" s="34"/>
      <c r="G3" s="34"/>
      <c r="H3" s="34"/>
      <c r="I3" s="34"/>
      <c r="J3" s="34"/>
      <c r="K3" s="34"/>
      <c r="L3" s="34"/>
      <c r="M3" s="34"/>
      <c r="N3" s="34"/>
      <c r="O3" s="35"/>
      <c r="P3" s="3" t="s">
        <v>77</v>
      </c>
    </row>
    <row r="4" spans="1:209" ht="15" customHeight="1">
      <c r="A4" s="45" t="s">
        <v>167</v>
      </c>
      <c r="B4" s="19"/>
      <c r="C4" s="19"/>
      <c r="D4" s="139" t="s">
        <v>163</v>
      </c>
      <c r="E4" s="151" t="s">
        <v>112</v>
      </c>
      <c r="F4" s="146" t="s">
        <v>129</v>
      </c>
      <c r="G4" s="147" t="s">
        <v>25</v>
      </c>
      <c r="H4" s="147"/>
      <c r="I4" s="147"/>
      <c r="J4" s="148" t="s">
        <v>49</v>
      </c>
      <c r="K4" s="148" t="s">
        <v>88</v>
      </c>
      <c r="L4" s="148" t="s">
        <v>45</v>
      </c>
      <c r="M4" s="148" t="s">
        <v>20</v>
      </c>
      <c r="N4" s="103" t="s">
        <v>83</v>
      </c>
      <c r="O4" s="104"/>
      <c r="P4" s="104"/>
      <c r="Q4" s="104"/>
      <c r="R4" s="104"/>
      <c r="S4" s="104"/>
      <c r="T4" s="104"/>
      <c r="U4" s="45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</row>
    <row r="5" spans="1:209" ht="15" customHeight="1">
      <c r="A5" s="149" t="s">
        <v>61</v>
      </c>
      <c r="B5" s="149" t="s">
        <v>111</v>
      </c>
      <c r="C5" s="149" t="s">
        <v>109</v>
      </c>
      <c r="D5" s="139"/>
      <c r="E5" s="151"/>
      <c r="F5" s="146"/>
      <c r="G5" s="148" t="s">
        <v>38</v>
      </c>
      <c r="H5" s="147" t="s">
        <v>8</v>
      </c>
      <c r="I5" s="150" t="s">
        <v>151</v>
      </c>
      <c r="J5" s="148"/>
      <c r="K5" s="148"/>
      <c r="L5" s="148"/>
      <c r="M5" s="148"/>
      <c r="N5" s="138" t="s">
        <v>38</v>
      </c>
      <c r="O5" s="140" t="s">
        <v>164</v>
      </c>
      <c r="P5" s="140"/>
      <c r="Q5" s="140"/>
      <c r="R5" s="141" t="s">
        <v>130</v>
      </c>
      <c r="S5" s="143" t="s">
        <v>106</v>
      </c>
      <c r="T5" s="144" t="s">
        <v>232</v>
      </c>
      <c r="U5" s="139" t="s">
        <v>82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</row>
    <row r="6" spans="1:209" ht="15" customHeight="1">
      <c r="A6" s="149"/>
      <c r="B6" s="149"/>
      <c r="C6" s="149"/>
      <c r="D6" s="139"/>
      <c r="E6" s="151"/>
      <c r="F6" s="146"/>
      <c r="G6" s="148"/>
      <c r="H6" s="147"/>
      <c r="I6" s="150"/>
      <c r="J6" s="148"/>
      <c r="K6" s="148"/>
      <c r="L6" s="148"/>
      <c r="M6" s="148"/>
      <c r="N6" s="139"/>
      <c r="O6" s="139" t="s">
        <v>233</v>
      </c>
      <c r="P6" s="139" t="s">
        <v>234</v>
      </c>
      <c r="Q6" s="139" t="s">
        <v>235</v>
      </c>
      <c r="R6" s="142"/>
      <c r="S6" s="143"/>
      <c r="T6" s="145"/>
      <c r="U6" s="1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</row>
    <row r="7" spans="1:209" ht="20.25" customHeight="1">
      <c r="A7" s="149"/>
      <c r="B7" s="149"/>
      <c r="C7" s="149"/>
      <c r="D7" s="139"/>
      <c r="E7" s="151"/>
      <c r="F7" s="146"/>
      <c r="G7" s="148"/>
      <c r="H7" s="147"/>
      <c r="I7" s="150"/>
      <c r="J7" s="148"/>
      <c r="K7" s="148"/>
      <c r="L7" s="148"/>
      <c r="M7" s="148"/>
      <c r="N7" s="139"/>
      <c r="O7" s="139"/>
      <c r="P7" s="139"/>
      <c r="Q7" s="139"/>
      <c r="R7" s="138"/>
      <c r="S7" s="144"/>
      <c r="T7" s="145"/>
      <c r="U7" s="13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</row>
    <row r="8" spans="1:209" ht="10.5" customHeight="1">
      <c r="A8" s="42" t="s">
        <v>101</v>
      </c>
      <c r="B8" s="42" t="s">
        <v>101</v>
      </c>
      <c r="C8" s="42" t="s">
        <v>101</v>
      </c>
      <c r="D8" s="42" t="s">
        <v>101</v>
      </c>
      <c r="E8" s="42" t="s">
        <v>101</v>
      </c>
      <c r="F8" s="43">
        <v>1</v>
      </c>
      <c r="G8" s="43">
        <f aca="true" t="shared" si="0" ref="G8:U8">F8+1</f>
        <v>2</v>
      </c>
      <c r="H8" s="43">
        <f t="shared" si="0"/>
        <v>3</v>
      </c>
      <c r="I8" s="43">
        <f t="shared" si="0"/>
        <v>4</v>
      </c>
      <c r="J8" s="43">
        <f t="shared" si="0"/>
        <v>5</v>
      </c>
      <c r="K8" s="43">
        <f t="shared" si="0"/>
        <v>6</v>
      </c>
      <c r="L8" s="43">
        <f t="shared" si="0"/>
        <v>7</v>
      </c>
      <c r="M8" s="43">
        <f t="shared" si="0"/>
        <v>8</v>
      </c>
      <c r="N8" s="43">
        <f t="shared" si="0"/>
        <v>9</v>
      </c>
      <c r="O8" s="43">
        <f t="shared" si="0"/>
        <v>10</v>
      </c>
      <c r="P8" s="43">
        <f t="shared" si="0"/>
        <v>11</v>
      </c>
      <c r="Q8" s="43">
        <f t="shared" si="0"/>
        <v>12</v>
      </c>
      <c r="R8" s="43">
        <f t="shared" si="0"/>
        <v>13</v>
      </c>
      <c r="S8" s="43">
        <f t="shared" si="0"/>
        <v>14</v>
      </c>
      <c r="T8" s="43">
        <f t="shared" si="0"/>
        <v>15</v>
      </c>
      <c r="U8" s="43">
        <f t="shared" si="0"/>
        <v>16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</row>
    <row r="9" spans="1:209" ht="27" customHeight="1">
      <c r="A9" s="54"/>
      <c r="B9" s="54"/>
      <c r="C9" s="54"/>
      <c r="D9" s="54"/>
      <c r="E9" s="54" t="s">
        <v>38</v>
      </c>
      <c r="F9" s="52">
        <v>2040.1969</v>
      </c>
      <c r="G9" s="52">
        <v>2040.1969</v>
      </c>
      <c r="H9" s="52">
        <v>2008.1969</v>
      </c>
      <c r="I9" s="52">
        <v>32</v>
      </c>
      <c r="J9" s="52">
        <v>0</v>
      </c>
      <c r="K9" s="12">
        <v>0</v>
      </c>
      <c r="L9" s="51">
        <v>0</v>
      </c>
      <c r="M9" s="52">
        <v>0</v>
      </c>
      <c r="N9" s="52">
        <v>0</v>
      </c>
      <c r="O9" s="52">
        <v>0</v>
      </c>
      <c r="P9" s="52">
        <v>0</v>
      </c>
      <c r="Q9" s="12">
        <v>0</v>
      </c>
      <c r="R9" s="51">
        <v>0</v>
      </c>
      <c r="S9" s="12">
        <v>0</v>
      </c>
      <c r="T9" s="50">
        <v>0</v>
      </c>
      <c r="U9" s="12">
        <v>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</row>
    <row r="10" spans="1:21" ht="27" customHeight="1">
      <c r="A10" s="54"/>
      <c r="B10" s="54"/>
      <c r="C10" s="54"/>
      <c r="D10" s="54" t="s">
        <v>99</v>
      </c>
      <c r="E10" s="54" t="s">
        <v>145</v>
      </c>
      <c r="F10" s="52">
        <v>2040.1969</v>
      </c>
      <c r="G10" s="52">
        <v>2040.1969</v>
      </c>
      <c r="H10" s="52">
        <v>2008.1969</v>
      </c>
      <c r="I10" s="52">
        <v>32</v>
      </c>
      <c r="J10" s="52">
        <v>0</v>
      </c>
      <c r="K10" s="12">
        <v>0</v>
      </c>
      <c r="L10" s="51">
        <v>0</v>
      </c>
      <c r="M10" s="52">
        <v>0</v>
      </c>
      <c r="N10" s="52">
        <v>0</v>
      </c>
      <c r="O10" s="52">
        <v>0</v>
      </c>
      <c r="P10" s="52">
        <v>0</v>
      </c>
      <c r="Q10" s="12">
        <v>0</v>
      </c>
      <c r="R10" s="51">
        <v>0</v>
      </c>
      <c r="S10" s="12">
        <v>0</v>
      </c>
      <c r="T10" s="50">
        <v>0</v>
      </c>
      <c r="U10" s="12">
        <v>0</v>
      </c>
    </row>
    <row r="11" spans="1:21" ht="27" customHeight="1">
      <c r="A11" s="54"/>
      <c r="B11" s="54"/>
      <c r="C11" s="54"/>
      <c r="D11" s="54" t="s">
        <v>71</v>
      </c>
      <c r="E11" s="54" t="s">
        <v>60</v>
      </c>
      <c r="F11" s="52">
        <v>2040.1969</v>
      </c>
      <c r="G11" s="52">
        <v>2040.1969</v>
      </c>
      <c r="H11" s="52">
        <v>2008.1969</v>
      </c>
      <c r="I11" s="52">
        <v>32</v>
      </c>
      <c r="J11" s="52">
        <v>0</v>
      </c>
      <c r="K11" s="12">
        <v>0</v>
      </c>
      <c r="L11" s="51">
        <v>0</v>
      </c>
      <c r="M11" s="52">
        <v>0</v>
      </c>
      <c r="N11" s="52">
        <v>0</v>
      </c>
      <c r="O11" s="52">
        <v>0</v>
      </c>
      <c r="P11" s="52">
        <v>0</v>
      </c>
      <c r="Q11" s="12">
        <v>0</v>
      </c>
      <c r="R11" s="51">
        <v>0</v>
      </c>
      <c r="S11" s="12">
        <v>0</v>
      </c>
      <c r="T11" s="50">
        <v>0</v>
      </c>
      <c r="U11" s="12">
        <v>0</v>
      </c>
    </row>
    <row r="12" spans="1:21" ht="27" customHeight="1">
      <c r="A12" s="54" t="s">
        <v>162</v>
      </c>
      <c r="B12" s="54"/>
      <c r="C12" s="54"/>
      <c r="D12" s="54"/>
      <c r="E12" s="54" t="s">
        <v>5</v>
      </c>
      <c r="F12" s="52">
        <v>1693.0787</v>
      </c>
      <c r="G12" s="52">
        <v>1693.0787</v>
      </c>
      <c r="H12" s="52">
        <v>1661.0787</v>
      </c>
      <c r="I12" s="52">
        <v>32</v>
      </c>
      <c r="J12" s="52">
        <v>0</v>
      </c>
      <c r="K12" s="12">
        <v>0</v>
      </c>
      <c r="L12" s="51">
        <v>0</v>
      </c>
      <c r="M12" s="52">
        <v>0</v>
      </c>
      <c r="N12" s="52">
        <v>0</v>
      </c>
      <c r="O12" s="52">
        <v>0</v>
      </c>
      <c r="P12" s="52">
        <v>0</v>
      </c>
      <c r="Q12" s="12">
        <v>0</v>
      </c>
      <c r="R12" s="51">
        <v>0</v>
      </c>
      <c r="S12" s="12">
        <v>0</v>
      </c>
      <c r="T12" s="50">
        <v>0</v>
      </c>
      <c r="U12" s="12">
        <v>0</v>
      </c>
    </row>
    <row r="13" spans="1:21" ht="27" customHeight="1">
      <c r="A13" s="54" t="s">
        <v>236</v>
      </c>
      <c r="B13" s="54" t="s">
        <v>43</v>
      </c>
      <c r="C13" s="54"/>
      <c r="D13" s="54"/>
      <c r="E13" s="54" t="s">
        <v>16</v>
      </c>
      <c r="F13" s="52">
        <v>1693.0787</v>
      </c>
      <c r="G13" s="52">
        <v>1693.0787</v>
      </c>
      <c r="H13" s="52">
        <v>1661.0787</v>
      </c>
      <c r="I13" s="52">
        <v>32</v>
      </c>
      <c r="J13" s="52">
        <v>0</v>
      </c>
      <c r="K13" s="12">
        <v>0</v>
      </c>
      <c r="L13" s="51">
        <v>0</v>
      </c>
      <c r="M13" s="52">
        <v>0</v>
      </c>
      <c r="N13" s="52">
        <v>0</v>
      </c>
      <c r="O13" s="52">
        <v>0</v>
      </c>
      <c r="P13" s="52">
        <v>0</v>
      </c>
      <c r="Q13" s="12">
        <v>0</v>
      </c>
      <c r="R13" s="51">
        <v>0</v>
      </c>
      <c r="S13" s="12">
        <v>0</v>
      </c>
      <c r="T13" s="50">
        <v>0</v>
      </c>
      <c r="U13" s="12">
        <v>0</v>
      </c>
    </row>
    <row r="14" spans="1:21" ht="27" customHeight="1">
      <c r="A14" s="54" t="s">
        <v>94</v>
      </c>
      <c r="B14" s="54" t="s">
        <v>237</v>
      </c>
      <c r="C14" s="54" t="s">
        <v>238</v>
      </c>
      <c r="D14" s="54" t="s">
        <v>239</v>
      </c>
      <c r="E14" s="54" t="s">
        <v>12</v>
      </c>
      <c r="F14" s="52">
        <v>9.6</v>
      </c>
      <c r="G14" s="52">
        <v>9.6</v>
      </c>
      <c r="H14" s="52">
        <v>9.6</v>
      </c>
      <c r="I14" s="52">
        <v>0</v>
      </c>
      <c r="J14" s="52">
        <v>0</v>
      </c>
      <c r="K14" s="12">
        <v>0</v>
      </c>
      <c r="L14" s="51">
        <v>0</v>
      </c>
      <c r="M14" s="52">
        <v>0</v>
      </c>
      <c r="N14" s="52">
        <v>0</v>
      </c>
      <c r="O14" s="52">
        <v>0</v>
      </c>
      <c r="P14" s="52">
        <v>0</v>
      </c>
      <c r="Q14" s="12">
        <v>0</v>
      </c>
      <c r="R14" s="51">
        <v>0</v>
      </c>
      <c r="S14" s="12">
        <v>0</v>
      </c>
      <c r="T14" s="50">
        <v>0</v>
      </c>
      <c r="U14" s="12">
        <v>0</v>
      </c>
    </row>
    <row r="15" spans="1:21" ht="27" customHeight="1">
      <c r="A15" s="54" t="s">
        <v>94</v>
      </c>
      <c r="B15" s="54" t="s">
        <v>237</v>
      </c>
      <c r="C15" s="54" t="s">
        <v>43</v>
      </c>
      <c r="D15" s="54" t="s">
        <v>1</v>
      </c>
      <c r="E15" s="54" t="s">
        <v>133</v>
      </c>
      <c r="F15" s="52">
        <v>1683.4787</v>
      </c>
      <c r="G15" s="52">
        <v>1683.4787</v>
      </c>
      <c r="H15" s="52">
        <v>1651.4787</v>
      </c>
      <c r="I15" s="52">
        <v>32</v>
      </c>
      <c r="J15" s="52">
        <v>0</v>
      </c>
      <c r="K15" s="12">
        <v>0</v>
      </c>
      <c r="L15" s="51">
        <v>0</v>
      </c>
      <c r="M15" s="52">
        <v>0</v>
      </c>
      <c r="N15" s="52">
        <v>0</v>
      </c>
      <c r="O15" s="52">
        <v>0</v>
      </c>
      <c r="P15" s="52">
        <v>0</v>
      </c>
      <c r="Q15" s="12">
        <v>0</v>
      </c>
      <c r="R15" s="51">
        <v>0</v>
      </c>
      <c r="S15" s="12">
        <v>0</v>
      </c>
      <c r="T15" s="50">
        <v>0</v>
      </c>
      <c r="U15" s="12">
        <v>0</v>
      </c>
    </row>
    <row r="16" spans="1:21" ht="27" customHeight="1">
      <c r="A16" s="54" t="s">
        <v>240</v>
      </c>
      <c r="B16" s="54"/>
      <c r="C16" s="54"/>
      <c r="D16" s="54"/>
      <c r="E16" s="54" t="s">
        <v>140</v>
      </c>
      <c r="F16" s="52">
        <v>10.3704</v>
      </c>
      <c r="G16" s="52">
        <v>10.3704</v>
      </c>
      <c r="H16" s="52">
        <v>10.3704</v>
      </c>
      <c r="I16" s="52">
        <v>0</v>
      </c>
      <c r="J16" s="52">
        <v>0</v>
      </c>
      <c r="K16" s="12">
        <v>0</v>
      </c>
      <c r="L16" s="51">
        <v>0</v>
      </c>
      <c r="M16" s="52">
        <v>0</v>
      </c>
      <c r="N16" s="52">
        <v>0</v>
      </c>
      <c r="O16" s="52">
        <v>0</v>
      </c>
      <c r="P16" s="52">
        <v>0</v>
      </c>
      <c r="Q16" s="12">
        <v>0</v>
      </c>
      <c r="R16" s="51">
        <v>0</v>
      </c>
      <c r="S16" s="12">
        <v>0</v>
      </c>
      <c r="T16" s="50">
        <v>0</v>
      </c>
      <c r="U16" s="12">
        <v>0</v>
      </c>
    </row>
    <row r="17" spans="1:21" ht="27" customHeight="1">
      <c r="A17" s="54" t="s">
        <v>241</v>
      </c>
      <c r="B17" s="54" t="s">
        <v>242</v>
      </c>
      <c r="C17" s="54"/>
      <c r="D17" s="54"/>
      <c r="E17" s="54" t="s">
        <v>29</v>
      </c>
      <c r="F17" s="52">
        <v>10.3704</v>
      </c>
      <c r="G17" s="52">
        <v>10.3704</v>
      </c>
      <c r="H17" s="52">
        <v>10.3704</v>
      </c>
      <c r="I17" s="52">
        <v>0</v>
      </c>
      <c r="J17" s="52">
        <v>0</v>
      </c>
      <c r="K17" s="12">
        <v>0</v>
      </c>
      <c r="L17" s="51">
        <v>0</v>
      </c>
      <c r="M17" s="52">
        <v>0</v>
      </c>
      <c r="N17" s="52">
        <v>0</v>
      </c>
      <c r="O17" s="52">
        <v>0</v>
      </c>
      <c r="P17" s="52">
        <v>0</v>
      </c>
      <c r="Q17" s="12">
        <v>0</v>
      </c>
      <c r="R17" s="51">
        <v>0</v>
      </c>
      <c r="S17" s="12">
        <v>0</v>
      </c>
      <c r="T17" s="50">
        <v>0</v>
      </c>
      <c r="U17" s="12">
        <v>0</v>
      </c>
    </row>
    <row r="18" spans="1:21" ht="27" customHeight="1">
      <c r="A18" s="54" t="s">
        <v>96</v>
      </c>
      <c r="B18" s="54" t="s">
        <v>243</v>
      </c>
      <c r="C18" s="54" t="s">
        <v>43</v>
      </c>
      <c r="D18" s="54" t="s">
        <v>244</v>
      </c>
      <c r="E18" s="54" t="s">
        <v>51</v>
      </c>
      <c r="F18" s="52">
        <v>10.3704</v>
      </c>
      <c r="G18" s="52">
        <v>10.3704</v>
      </c>
      <c r="H18" s="52">
        <v>10.3704</v>
      </c>
      <c r="I18" s="52">
        <v>0</v>
      </c>
      <c r="J18" s="52">
        <v>0</v>
      </c>
      <c r="K18" s="12">
        <v>0</v>
      </c>
      <c r="L18" s="51">
        <v>0</v>
      </c>
      <c r="M18" s="52">
        <v>0</v>
      </c>
      <c r="N18" s="52">
        <v>0</v>
      </c>
      <c r="O18" s="52">
        <v>0</v>
      </c>
      <c r="P18" s="52">
        <v>0</v>
      </c>
      <c r="Q18" s="12">
        <v>0</v>
      </c>
      <c r="R18" s="51">
        <v>0</v>
      </c>
      <c r="S18" s="12">
        <v>0</v>
      </c>
      <c r="T18" s="50">
        <v>0</v>
      </c>
      <c r="U18" s="12">
        <v>0</v>
      </c>
    </row>
    <row r="19" spans="1:21" ht="27" customHeight="1">
      <c r="A19" s="54" t="s">
        <v>245</v>
      </c>
      <c r="B19" s="54"/>
      <c r="C19" s="54"/>
      <c r="D19" s="54"/>
      <c r="E19" s="54" t="s">
        <v>37</v>
      </c>
      <c r="F19" s="52">
        <v>142.7965</v>
      </c>
      <c r="G19" s="52">
        <v>142.7965</v>
      </c>
      <c r="H19" s="52">
        <v>142.7965</v>
      </c>
      <c r="I19" s="52">
        <v>0</v>
      </c>
      <c r="J19" s="52">
        <v>0</v>
      </c>
      <c r="K19" s="12">
        <v>0</v>
      </c>
      <c r="L19" s="51">
        <v>0</v>
      </c>
      <c r="M19" s="52">
        <v>0</v>
      </c>
      <c r="N19" s="52">
        <v>0</v>
      </c>
      <c r="O19" s="52">
        <v>0</v>
      </c>
      <c r="P19" s="52">
        <v>0</v>
      </c>
      <c r="Q19" s="12">
        <v>0</v>
      </c>
      <c r="R19" s="51">
        <v>0</v>
      </c>
      <c r="S19" s="12">
        <v>0</v>
      </c>
      <c r="T19" s="50">
        <v>0</v>
      </c>
      <c r="U19" s="12">
        <v>0</v>
      </c>
    </row>
    <row r="20" spans="1:21" ht="27" customHeight="1">
      <c r="A20" s="54" t="s">
        <v>246</v>
      </c>
      <c r="B20" s="54" t="s">
        <v>247</v>
      </c>
      <c r="C20" s="54"/>
      <c r="D20" s="54"/>
      <c r="E20" s="54" t="s">
        <v>44</v>
      </c>
      <c r="F20" s="52">
        <v>138.2725</v>
      </c>
      <c r="G20" s="52">
        <v>138.2725</v>
      </c>
      <c r="H20" s="52">
        <v>138.2725</v>
      </c>
      <c r="I20" s="52">
        <v>0</v>
      </c>
      <c r="J20" s="52">
        <v>0</v>
      </c>
      <c r="K20" s="12">
        <v>0</v>
      </c>
      <c r="L20" s="51">
        <v>0</v>
      </c>
      <c r="M20" s="52">
        <v>0</v>
      </c>
      <c r="N20" s="52">
        <v>0</v>
      </c>
      <c r="O20" s="52">
        <v>0</v>
      </c>
      <c r="P20" s="52">
        <v>0</v>
      </c>
      <c r="Q20" s="12">
        <v>0</v>
      </c>
      <c r="R20" s="51">
        <v>0</v>
      </c>
      <c r="S20" s="12">
        <v>0</v>
      </c>
      <c r="T20" s="50">
        <v>0</v>
      </c>
      <c r="U20" s="12">
        <v>0</v>
      </c>
    </row>
    <row r="21" spans="1:22" ht="27" customHeight="1">
      <c r="A21" s="54" t="s">
        <v>55</v>
      </c>
      <c r="B21" s="54" t="s">
        <v>248</v>
      </c>
      <c r="C21" s="54" t="s">
        <v>247</v>
      </c>
      <c r="D21" s="54" t="s">
        <v>249</v>
      </c>
      <c r="E21" s="54" t="s">
        <v>18</v>
      </c>
      <c r="F21" s="52">
        <v>138.2725</v>
      </c>
      <c r="G21" s="52">
        <v>138.2725</v>
      </c>
      <c r="H21" s="52">
        <v>138.2725</v>
      </c>
      <c r="I21" s="52">
        <v>0</v>
      </c>
      <c r="J21" s="52">
        <v>0</v>
      </c>
      <c r="K21" s="12">
        <v>0</v>
      </c>
      <c r="L21" s="51">
        <v>0</v>
      </c>
      <c r="M21" s="52">
        <v>0</v>
      </c>
      <c r="N21" s="52">
        <v>0</v>
      </c>
      <c r="O21" s="52">
        <v>0</v>
      </c>
      <c r="P21" s="52">
        <v>0</v>
      </c>
      <c r="Q21" s="12">
        <v>0</v>
      </c>
      <c r="R21" s="51">
        <v>0</v>
      </c>
      <c r="S21" s="12">
        <v>0</v>
      </c>
      <c r="T21" s="50">
        <v>0</v>
      </c>
      <c r="U21" s="12">
        <v>0</v>
      </c>
      <c r="V21" s="10"/>
    </row>
    <row r="22" spans="1:21" ht="27" customHeight="1">
      <c r="A22" s="54" t="s">
        <v>246</v>
      </c>
      <c r="B22" s="54" t="s">
        <v>242</v>
      </c>
      <c r="C22" s="54"/>
      <c r="D22" s="54"/>
      <c r="E22" s="54" t="s">
        <v>143</v>
      </c>
      <c r="F22" s="52">
        <v>4.524</v>
      </c>
      <c r="G22" s="52">
        <v>4.524</v>
      </c>
      <c r="H22" s="52">
        <v>4.524</v>
      </c>
      <c r="I22" s="52">
        <v>0</v>
      </c>
      <c r="J22" s="52">
        <v>0</v>
      </c>
      <c r="K22" s="12">
        <v>0</v>
      </c>
      <c r="L22" s="51">
        <v>0</v>
      </c>
      <c r="M22" s="52">
        <v>0</v>
      </c>
      <c r="N22" s="52">
        <v>0</v>
      </c>
      <c r="O22" s="52">
        <v>0</v>
      </c>
      <c r="P22" s="52">
        <v>0</v>
      </c>
      <c r="Q22" s="12">
        <v>0</v>
      </c>
      <c r="R22" s="51">
        <v>0</v>
      </c>
      <c r="S22" s="12">
        <v>0</v>
      </c>
      <c r="T22" s="50">
        <v>0</v>
      </c>
      <c r="U22" s="12">
        <v>0</v>
      </c>
    </row>
    <row r="23" spans="1:21" ht="27" customHeight="1">
      <c r="A23" s="54" t="s">
        <v>55</v>
      </c>
      <c r="B23" s="54" t="s">
        <v>243</v>
      </c>
      <c r="C23" s="54" t="s">
        <v>124</v>
      </c>
      <c r="D23" s="54" t="s">
        <v>250</v>
      </c>
      <c r="E23" s="54" t="s">
        <v>70</v>
      </c>
      <c r="F23" s="52">
        <v>4.524</v>
      </c>
      <c r="G23" s="52">
        <v>4.524</v>
      </c>
      <c r="H23" s="52">
        <v>4.524</v>
      </c>
      <c r="I23" s="52">
        <v>0</v>
      </c>
      <c r="J23" s="52">
        <v>0</v>
      </c>
      <c r="K23" s="12">
        <v>0</v>
      </c>
      <c r="L23" s="51">
        <v>0</v>
      </c>
      <c r="M23" s="52">
        <v>0</v>
      </c>
      <c r="N23" s="52">
        <v>0</v>
      </c>
      <c r="O23" s="52">
        <v>0</v>
      </c>
      <c r="P23" s="52">
        <v>0</v>
      </c>
      <c r="Q23" s="12">
        <v>0</v>
      </c>
      <c r="R23" s="51">
        <v>0</v>
      </c>
      <c r="S23" s="12">
        <v>0</v>
      </c>
      <c r="T23" s="50">
        <v>0</v>
      </c>
      <c r="U23" s="12">
        <v>0</v>
      </c>
    </row>
    <row r="24" spans="1:21" ht="27" customHeight="1">
      <c r="A24" s="54" t="s">
        <v>251</v>
      </c>
      <c r="B24" s="54"/>
      <c r="C24" s="54"/>
      <c r="D24" s="54"/>
      <c r="E24" s="54" t="s">
        <v>252</v>
      </c>
      <c r="F24" s="52">
        <v>84.8086</v>
      </c>
      <c r="G24" s="52">
        <v>84.8086</v>
      </c>
      <c r="H24" s="52">
        <v>84.8086</v>
      </c>
      <c r="I24" s="52">
        <v>0</v>
      </c>
      <c r="J24" s="52">
        <v>0</v>
      </c>
      <c r="K24" s="12">
        <v>0</v>
      </c>
      <c r="L24" s="51">
        <v>0</v>
      </c>
      <c r="M24" s="52">
        <v>0</v>
      </c>
      <c r="N24" s="52">
        <v>0</v>
      </c>
      <c r="O24" s="52">
        <v>0</v>
      </c>
      <c r="P24" s="52">
        <v>0</v>
      </c>
      <c r="Q24" s="12">
        <v>0</v>
      </c>
      <c r="R24" s="51">
        <v>0</v>
      </c>
      <c r="S24" s="12">
        <v>0</v>
      </c>
      <c r="T24" s="50">
        <v>0</v>
      </c>
      <c r="U24" s="12">
        <v>0</v>
      </c>
    </row>
    <row r="25" spans="1:21" ht="27" customHeight="1">
      <c r="A25" s="54" t="s">
        <v>253</v>
      </c>
      <c r="B25" s="54" t="s">
        <v>254</v>
      </c>
      <c r="C25" s="54"/>
      <c r="D25" s="54"/>
      <c r="E25" s="54" t="s">
        <v>113</v>
      </c>
      <c r="F25" s="52">
        <v>84.8086</v>
      </c>
      <c r="G25" s="52">
        <v>84.8086</v>
      </c>
      <c r="H25" s="52">
        <v>84.8086</v>
      </c>
      <c r="I25" s="52">
        <v>0</v>
      </c>
      <c r="J25" s="52">
        <v>0</v>
      </c>
      <c r="K25" s="12">
        <v>0</v>
      </c>
      <c r="L25" s="51">
        <v>0</v>
      </c>
      <c r="M25" s="52">
        <v>0</v>
      </c>
      <c r="N25" s="52">
        <v>0</v>
      </c>
      <c r="O25" s="52">
        <v>0</v>
      </c>
      <c r="P25" s="52">
        <v>0</v>
      </c>
      <c r="Q25" s="12">
        <v>0</v>
      </c>
      <c r="R25" s="51">
        <v>0</v>
      </c>
      <c r="S25" s="12">
        <v>0</v>
      </c>
      <c r="T25" s="50">
        <v>0</v>
      </c>
      <c r="U25" s="12">
        <v>0</v>
      </c>
    </row>
    <row r="26" spans="1:21" ht="27" customHeight="1">
      <c r="A26" s="54" t="s">
        <v>2</v>
      </c>
      <c r="B26" s="54" t="s">
        <v>255</v>
      </c>
      <c r="C26" s="54" t="s">
        <v>124</v>
      </c>
      <c r="D26" s="54" t="s">
        <v>256</v>
      </c>
      <c r="E26" s="54" t="s">
        <v>132</v>
      </c>
      <c r="F26" s="52">
        <v>57.1541</v>
      </c>
      <c r="G26" s="52">
        <v>57.1541</v>
      </c>
      <c r="H26" s="52">
        <v>57.1541</v>
      </c>
      <c r="I26" s="52">
        <v>0</v>
      </c>
      <c r="J26" s="52">
        <v>0</v>
      </c>
      <c r="K26" s="12">
        <v>0</v>
      </c>
      <c r="L26" s="51">
        <v>0</v>
      </c>
      <c r="M26" s="52">
        <v>0</v>
      </c>
      <c r="N26" s="52">
        <v>0</v>
      </c>
      <c r="O26" s="52">
        <v>0</v>
      </c>
      <c r="P26" s="52">
        <v>0</v>
      </c>
      <c r="Q26" s="12">
        <v>0</v>
      </c>
      <c r="R26" s="51">
        <v>0</v>
      </c>
      <c r="S26" s="12">
        <v>0</v>
      </c>
      <c r="T26" s="50">
        <v>0</v>
      </c>
      <c r="U26" s="12">
        <v>0</v>
      </c>
    </row>
    <row r="27" spans="1:21" ht="27" customHeight="1">
      <c r="A27" s="54" t="s">
        <v>2</v>
      </c>
      <c r="B27" s="54" t="s">
        <v>255</v>
      </c>
      <c r="C27" s="54" t="s">
        <v>43</v>
      </c>
      <c r="D27" s="54" t="s">
        <v>257</v>
      </c>
      <c r="E27" s="54" t="s">
        <v>7</v>
      </c>
      <c r="F27" s="52">
        <v>27.6545</v>
      </c>
      <c r="G27" s="52">
        <v>27.6545</v>
      </c>
      <c r="H27" s="52">
        <v>27.6545</v>
      </c>
      <c r="I27" s="52">
        <v>0</v>
      </c>
      <c r="J27" s="52">
        <v>0</v>
      </c>
      <c r="K27" s="12">
        <v>0</v>
      </c>
      <c r="L27" s="51">
        <v>0</v>
      </c>
      <c r="M27" s="52">
        <v>0</v>
      </c>
      <c r="N27" s="52">
        <v>0</v>
      </c>
      <c r="O27" s="52">
        <v>0</v>
      </c>
      <c r="P27" s="52">
        <v>0</v>
      </c>
      <c r="Q27" s="12">
        <v>0</v>
      </c>
      <c r="R27" s="51">
        <v>0</v>
      </c>
      <c r="S27" s="12">
        <v>0</v>
      </c>
      <c r="T27" s="50">
        <v>0</v>
      </c>
      <c r="U27" s="12">
        <v>0</v>
      </c>
    </row>
    <row r="28" spans="1:21" ht="27" customHeight="1">
      <c r="A28" s="54" t="s">
        <v>258</v>
      </c>
      <c r="B28" s="54"/>
      <c r="C28" s="54"/>
      <c r="D28" s="54"/>
      <c r="E28" s="54" t="s">
        <v>24</v>
      </c>
      <c r="F28" s="52">
        <v>109.1427</v>
      </c>
      <c r="G28" s="52">
        <v>109.1427</v>
      </c>
      <c r="H28" s="52">
        <v>109.1427</v>
      </c>
      <c r="I28" s="52">
        <v>0</v>
      </c>
      <c r="J28" s="52">
        <v>0</v>
      </c>
      <c r="K28" s="12">
        <v>0</v>
      </c>
      <c r="L28" s="51">
        <v>0</v>
      </c>
      <c r="M28" s="52">
        <v>0</v>
      </c>
      <c r="N28" s="52">
        <v>0</v>
      </c>
      <c r="O28" s="52">
        <v>0</v>
      </c>
      <c r="P28" s="52">
        <v>0</v>
      </c>
      <c r="Q28" s="12">
        <v>0</v>
      </c>
      <c r="R28" s="51">
        <v>0</v>
      </c>
      <c r="S28" s="12">
        <v>0</v>
      </c>
      <c r="T28" s="50">
        <v>0</v>
      </c>
      <c r="U28" s="12">
        <v>0</v>
      </c>
    </row>
    <row r="29" spans="1:21" ht="27" customHeight="1">
      <c r="A29" s="54" t="s">
        <v>259</v>
      </c>
      <c r="B29" s="54" t="s">
        <v>238</v>
      </c>
      <c r="C29" s="54"/>
      <c r="D29" s="54"/>
      <c r="E29" s="54" t="s">
        <v>6</v>
      </c>
      <c r="F29" s="52">
        <v>109.1427</v>
      </c>
      <c r="G29" s="52">
        <v>109.1427</v>
      </c>
      <c r="H29" s="52">
        <v>109.1427</v>
      </c>
      <c r="I29" s="52">
        <v>0</v>
      </c>
      <c r="J29" s="52">
        <v>0</v>
      </c>
      <c r="K29" s="12">
        <v>0</v>
      </c>
      <c r="L29" s="51">
        <v>0</v>
      </c>
      <c r="M29" s="52">
        <v>0</v>
      </c>
      <c r="N29" s="52">
        <v>0</v>
      </c>
      <c r="O29" s="52">
        <v>0</v>
      </c>
      <c r="P29" s="52">
        <v>0</v>
      </c>
      <c r="Q29" s="12">
        <v>0</v>
      </c>
      <c r="R29" s="51">
        <v>0</v>
      </c>
      <c r="S29" s="12">
        <v>0</v>
      </c>
      <c r="T29" s="50">
        <v>0</v>
      </c>
      <c r="U29" s="12">
        <v>0</v>
      </c>
    </row>
    <row r="30" spans="1:21" ht="27" customHeight="1">
      <c r="A30" s="54" t="s">
        <v>36</v>
      </c>
      <c r="B30" s="54" t="s">
        <v>260</v>
      </c>
      <c r="C30" s="54" t="s">
        <v>124</v>
      </c>
      <c r="D30" s="54" t="s">
        <v>261</v>
      </c>
      <c r="E30" s="54" t="s">
        <v>63</v>
      </c>
      <c r="F30" s="52">
        <v>109.1427</v>
      </c>
      <c r="G30" s="52">
        <v>109.1427</v>
      </c>
      <c r="H30" s="52">
        <v>109.1427</v>
      </c>
      <c r="I30" s="52">
        <v>0</v>
      </c>
      <c r="J30" s="52">
        <v>0</v>
      </c>
      <c r="K30" s="12">
        <v>0</v>
      </c>
      <c r="L30" s="51">
        <v>0</v>
      </c>
      <c r="M30" s="52">
        <v>0</v>
      </c>
      <c r="N30" s="52">
        <v>0</v>
      </c>
      <c r="O30" s="52">
        <v>0</v>
      </c>
      <c r="P30" s="52">
        <v>0</v>
      </c>
      <c r="Q30" s="12">
        <v>0</v>
      </c>
      <c r="R30" s="51">
        <v>0</v>
      </c>
      <c r="S30" s="12">
        <v>0</v>
      </c>
      <c r="T30" s="50">
        <v>0</v>
      </c>
      <c r="U30" s="12">
        <v>0</v>
      </c>
    </row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24">
    <mergeCell ref="L4:L7"/>
    <mergeCell ref="M4:M7"/>
    <mergeCell ref="D4:D7"/>
    <mergeCell ref="E4:E7"/>
    <mergeCell ref="U5:U7"/>
    <mergeCell ref="O6:O7"/>
    <mergeCell ref="P6:P7"/>
    <mergeCell ref="Q6:Q7"/>
    <mergeCell ref="A5:A7"/>
    <mergeCell ref="B5:B7"/>
    <mergeCell ref="C5:C7"/>
    <mergeCell ref="G5:G7"/>
    <mergeCell ref="H5:H7"/>
    <mergeCell ref="I5:I7"/>
    <mergeCell ref="A3:E3"/>
    <mergeCell ref="N5:N7"/>
    <mergeCell ref="O5:Q5"/>
    <mergeCell ref="R5:R7"/>
    <mergeCell ref="S5:S7"/>
    <mergeCell ref="T5:T7"/>
    <mergeCell ref="F4:F7"/>
    <mergeCell ref="G4:I4"/>
    <mergeCell ref="J4:J7"/>
    <mergeCell ref="K4:K7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9"/>
  <sheetViews>
    <sheetView showGridLines="0" showZeros="0" zoomScalePageLayoutView="0" workbookViewId="0" topLeftCell="A1">
      <selection activeCell="AE26" sqref="AC26:AE28"/>
    </sheetView>
  </sheetViews>
  <sheetFormatPr defaultColWidth="9.16015625" defaultRowHeight="11.25"/>
  <cols>
    <col min="1" max="1" width="9" style="0" customWidth="1"/>
    <col min="2" max="2" width="10.83203125" style="0" customWidth="1"/>
    <col min="3" max="4" width="13" style="0" customWidth="1"/>
    <col min="5" max="5" width="30.16015625" style="0" customWidth="1"/>
    <col min="6" max="18" width="13" style="0" customWidth="1"/>
    <col min="19" max="21" width="9.16015625" style="0" customWidth="1"/>
    <col min="22" max="22" width="9.16015625" style="0" hidden="1" customWidth="1"/>
  </cols>
  <sheetData>
    <row r="1" spans="1:228" ht="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ht="22.5" customHeight="1">
      <c r="A2" s="16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</row>
    <row r="3" spans="1:228" ht="22.5" customHeight="1">
      <c r="A3" s="113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 t="s">
        <v>77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</row>
    <row r="4" spans="1:21" ht="19.5" customHeight="1">
      <c r="A4" s="105" t="s">
        <v>167</v>
      </c>
      <c r="B4" s="105"/>
      <c r="C4" s="105"/>
      <c r="D4" s="154" t="s">
        <v>163</v>
      </c>
      <c r="E4" s="150" t="s">
        <v>112</v>
      </c>
      <c r="F4" s="152" t="s">
        <v>129</v>
      </c>
      <c r="G4" s="152" t="s">
        <v>15</v>
      </c>
      <c r="H4" s="152"/>
      <c r="I4" s="152"/>
      <c r="J4" s="153"/>
      <c r="K4" s="105" t="s">
        <v>91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2" ht="30" customHeight="1">
      <c r="A5" s="107" t="s">
        <v>61</v>
      </c>
      <c r="B5" s="107" t="s">
        <v>111</v>
      </c>
      <c r="C5" s="107" t="s">
        <v>109</v>
      </c>
      <c r="D5" s="154"/>
      <c r="E5" s="150"/>
      <c r="F5" s="152"/>
      <c r="G5" s="108" t="s">
        <v>38</v>
      </c>
      <c r="H5" s="109" t="s">
        <v>80</v>
      </c>
      <c r="I5" s="109" t="s">
        <v>104</v>
      </c>
      <c r="J5" s="109" t="s">
        <v>4</v>
      </c>
      <c r="K5" s="108" t="s">
        <v>38</v>
      </c>
      <c r="L5" s="109" t="s">
        <v>80</v>
      </c>
      <c r="M5" s="109" t="s">
        <v>104</v>
      </c>
      <c r="N5" s="109" t="s">
        <v>4</v>
      </c>
      <c r="O5" s="110" t="s">
        <v>126</v>
      </c>
      <c r="P5" s="110" t="s">
        <v>122</v>
      </c>
      <c r="Q5" s="110" t="s">
        <v>90</v>
      </c>
      <c r="R5" s="110" t="s">
        <v>59</v>
      </c>
      <c r="S5" s="110" t="s">
        <v>141</v>
      </c>
      <c r="T5" s="106" t="s">
        <v>66</v>
      </c>
      <c r="U5" s="106" t="s">
        <v>3</v>
      </c>
      <c r="V5" s="10"/>
    </row>
    <row r="6" spans="1:22" ht="10.5" customHeight="1">
      <c r="A6" s="111" t="s">
        <v>101</v>
      </c>
      <c r="B6" s="111" t="s">
        <v>101</v>
      </c>
      <c r="C6" s="111" t="s">
        <v>101</v>
      </c>
      <c r="D6" s="112" t="s">
        <v>101</v>
      </c>
      <c r="E6" s="112" t="s">
        <v>101</v>
      </c>
      <c r="F6" s="112">
        <v>1</v>
      </c>
      <c r="G6" s="112">
        <f aca="true" t="shared" si="0" ref="G6:U6">F6+1</f>
        <v>2</v>
      </c>
      <c r="H6" s="112">
        <f t="shared" si="0"/>
        <v>3</v>
      </c>
      <c r="I6" s="112">
        <f t="shared" si="0"/>
        <v>4</v>
      </c>
      <c r="J6" s="112">
        <f t="shared" si="0"/>
        <v>5</v>
      </c>
      <c r="K6" s="112">
        <f t="shared" si="0"/>
        <v>6</v>
      </c>
      <c r="L6" s="112">
        <f t="shared" si="0"/>
        <v>7</v>
      </c>
      <c r="M6" s="112">
        <f t="shared" si="0"/>
        <v>8</v>
      </c>
      <c r="N6" s="112">
        <f t="shared" si="0"/>
        <v>9</v>
      </c>
      <c r="O6" s="112">
        <f t="shared" si="0"/>
        <v>10</v>
      </c>
      <c r="P6" s="112">
        <f t="shared" si="0"/>
        <v>11</v>
      </c>
      <c r="Q6" s="112">
        <f t="shared" si="0"/>
        <v>12</v>
      </c>
      <c r="R6" s="112">
        <f t="shared" si="0"/>
        <v>13</v>
      </c>
      <c r="S6" s="112">
        <f t="shared" si="0"/>
        <v>14</v>
      </c>
      <c r="T6" s="112">
        <f t="shared" si="0"/>
        <v>15</v>
      </c>
      <c r="U6" s="112">
        <f t="shared" si="0"/>
        <v>16</v>
      </c>
      <c r="V6" s="15"/>
    </row>
    <row r="7" spans="1:22" ht="25.5" customHeight="1">
      <c r="A7" s="54"/>
      <c r="B7" s="54"/>
      <c r="C7" s="53"/>
      <c r="D7" s="59"/>
      <c r="E7" s="54" t="s">
        <v>38</v>
      </c>
      <c r="F7" s="12">
        <v>2040.1969</v>
      </c>
      <c r="G7" s="51">
        <v>1716.1969</v>
      </c>
      <c r="H7" s="52">
        <v>1505.6194</v>
      </c>
      <c r="I7" s="12">
        <v>166.8976</v>
      </c>
      <c r="J7" s="51">
        <v>43.6799</v>
      </c>
      <c r="K7" s="12">
        <v>324</v>
      </c>
      <c r="L7" s="50">
        <v>0</v>
      </c>
      <c r="M7" s="50">
        <v>324</v>
      </c>
      <c r="N7" s="51">
        <v>0</v>
      </c>
      <c r="O7" s="52">
        <v>0</v>
      </c>
      <c r="P7" s="52">
        <v>0</v>
      </c>
      <c r="Q7" s="12">
        <v>0</v>
      </c>
      <c r="R7" s="50">
        <v>0</v>
      </c>
      <c r="S7" s="50">
        <v>0</v>
      </c>
      <c r="T7" s="50">
        <v>0</v>
      </c>
      <c r="U7" s="50">
        <v>0</v>
      </c>
      <c r="V7" s="10"/>
    </row>
    <row r="8" spans="1:22" ht="25.5" customHeight="1">
      <c r="A8" s="54"/>
      <c r="B8" s="54"/>
      <c r="C8" s="53"/>
      <c r="D8" s="59" t="s">
        <v>99</v>
      </c>
      <c r="E8" s="54" t="s">
        <v>145</v>
      </c>
      <c r="F8" s="12">
        <v>2040.1969</v>
      </c>
      <c r="G8" s="51">
        <v>1716.1969</v>
      </c>
      <c r="H8" s="52">
        <v>1505.6194</v>
      </c>
      <c r="I8" s="12">
        <v>166.8976</v>
      </c>
      <c r="J8" s="51">
        <v>43.6799</v>
      </c>
      <c r="K8" s="12">
        <v>324</v>
      </c>
      <c r="L8" s="50">
        <v>0</v>
      </c>
      <c r="M8" s="50">
        <v>324</v>
      </c>
      <c r="N8" s="51">
        <v>0</v>
      </c>
      <c r="O8" s="52">
        <v>0</v>
      </c>
      <c r="P8" s="52">
        <v>0</v>
      </c>
      <c r="Q8" s="12">
        <v>0</v>
      </c>
      <c r="R8" s="50">
        <v>0</v>
      </c>
      <c r="S8" s="50">
        <v>0</v>
      </c>
      <c r="T8" s="50">
        <v>0</v>
      </c>
      <c r="U8" s="50">
        <v>0</v>
      </c>
      <c r="V8" s="10"/>
    </row>
    <row r="9" spans="1:22" ht="25.5" customHeight="1">
      <c r="A9" s="54"/>
      <c r="B9" s="54"/>
      <c r="C9" s="53"/>
      <c r="D9" s="59" t="s">
        <v>71</v>
      </c>
      <c r="E9" s="54" t="s">
        <v>60</v>
      </c>
      <c r="F9" s="12">
        <v>2040.1969</v>
      </c>
      <c r="G9" s="51">
        <v>1716.1969</v>
      </c>
      <c r="H9" s="52">
        <v>1505.6194</v>
      </c>
      <c r="I9" s="12">
        <v>166.8976</v>
      </c>
      <c r="J9" s="51">
        <v>43.6799</v>
      </c>
      <c r="K9" s="12">
        <v>324</v>
      </c>
      <c r="L9" s="50">
        <v>0</v>
      </c>
      <c r="M9" s="50">
        <v>324</v>
      </c>
      <c r="N9" s="51">
        <v>0</v>
      </c>
      <c r="O9" s="52">
        <v>0</v>
      </c>
      <c r="P9" s="52">
        <v>0</v>
      </c>
      <c r="Q9" s="12">
        <v>0</v>
      </c>
      <c r="R9" s="50">
        <v>0</v>
      </c>
      <c r="S9" s="50">
        <v>0</v>
      </c>
      <c r="T9" s="50">
        <v>0</v>
      </c>
      <c r="U9" s="50">
        <v>0</v>
      </c>
      <c r="V9" s="10"/>
    </row>
    <row r="10" spans="1:21" ht="25.5" customHeight="1">
      <c r="A10" s="54" t="s">
        <v>162</v>
      </c>
      <c r="B10" s="54"/>
      <c r="C10" s="53"/>
      <c r="D10" s="59"/>
      <c r="E10" s="54" t="s">
        <v>5</v>
      </c>
      <c r="F10" s="12">
        <v>1693.0787</v>
      </c>
      <c r="G10" s="51">
        <v>1369.0787</v>
      </c>
      <c r="H10" s="52">
        <v>1184.0007</v>
      </c>
      <c r="I10" s="12">
        <v>156.5272</v>
      </c>
      <c r="J10" s="51">
        <v>28.5508</v>
      </c>
      <c r="K10" s="12">
        <v>324</v>
      </c>
      <c r="L10" s="50">
        <v>0</v>
      </c>
      <c r="M10" s="50">
        <v>324</v>
      </c>
      <c r="N10" s="51">
        <v>0</v>
      </c>
      <c r="O10" s="52">
        <v>0</v>
      </c>
      <c r="P10" s="52">
        <v>0</v>
      </c>
      <c r="Q10" s="12">
        <v>0</v>
      </c>
      <c r="R10" s="50">
        <v>0</v>
      </c>
      <c r="S10" s="50">
        <v>0</v>
      </c>
      <c r="T10" s="50">
        <v>0</v>
      </c>
      <c r="U10" s="50">
        <v>0</v>
      </c>
    </row>
    <row r="11" spans="1:21" ht="25.5" customHeight="1">
      <c r="A11" s="54" t="s">
        <v>236</v>
      </c>
      <c r="B11" s="54" t="s">
        <v>43</v>
      </c>
      <c r="C11" s="53"/>
      <c r="D11" s="59"/>
      <c r="E11" s="54" t="s">
        <v>16</v>
      </c>
      <c r="F11" s="12">
        <v>1693.0787</v>
      </c>
      <c r="G11" s="51">
        <v>1369.0787</v>
      </c>
      <c r="H11" s="52">
        <v>1184.0007</v>
      </c>
      <c r="I11" s="12">
        <v>156.5272</v>
      </c>
      <c r="J11" s="51">
        <v>28.5508</v>
      </c>
      <c r="K11" s="12">
        <v>324</v>
      </c>
      <c r="L11" s="50">
        <v>0</v>
      </c>
      <c r="M11" s="50">
        <v>324</v>
      </c>
      <c r="N11" s="51">
        <v>0</v>
      </c>
      <c r="O11" s="52">
        <v>0</v>
      </c>
      <c r="P11" s="52">
        <v>0</v>
      </c>
      <c r="Q11" s="12">
        <v>0</v>
      </c>
      <c r="R11" s="50">
        <v>0</v>
      </c>
      <c r="S11" s="50">
        <v>0</v>
      </c>
      <c r="T11" s="50">
        <v>0</v>
      </c>
      <c r="U11" s="50">
        <v>0</v>
      </c>
    </row>
    <row r="12" spans="1:21" ht="25.5" customHeight="1">
      <c r="A12" s="54" t="s">
        <v>94</v>
      </c>
      <c r="B12" s="54" t="s">
        <v>237</v>
      </c>
      <c r="C12" s="53" t="s">
        <v>238</v>
      </c>
      <c r="D12" s="59" t="s">
        <v>239</v>
      </c>
      <c r="E12" s="54" t="s">
        <v>12</v>
      </c>
      <c r="F12" s="12">
        <v>9.6</v>
      </c>
      <c r="G12" s="51">
        <v>0</v>
      </c>
      <c r="H12" s="52">
        <v>0</v>
      </c>
      <c r="I12" s="12">
        <v>0</v>
      </c>
      <c r="J12" s="51">
        <v>0</v>
      </c>
      <c r="K12" s="12">
        <v>9.6</v>
      </c>
      <c r="L12" s="50">
        <v>0</v>
      </c>
      <c r="M12" s="50">
        <v>9.6</v>
      </c>
      <c r="N12" s="51">
        <v>0</v>
      </c>
      <c r="O12" s="52">
        <v>0</v>
      </c>
      <c r="P12" s="52">
        <v>0</v>
      </c>
      <c r="Q12" s="12">
        <v>0</v>
      </c>
      <c r="R12" s="50">
        <v>0</v>
      </c>
      <c r="S12" s="50">
        <v>0</v>
      </c>
      <c r="T12" s="50">
        <v>0</v>
      </c>
      <c r="U12" s="50">
        <v>0</v>
      </c>
    </row>
    <row r="13" spans="1:21" ht="25.5" customHeight="1">
      <c r="A13" s="54" t="s">
        <v>94</v>
      </c>
      <c r="B13" s="54" t="s">
        <v>237</v>
      </c>
      <c r="C13" s="53" t="s">
        <v>43</v>
      </c>
      <c r="D13" s="59" t="s">
        <v>1</v>
      </c>
      <c r="E13" s="54" t="s">
        <v>133</v>
      </c>
      <c r="F13" s="12">
        <v>1683.4787</v>
      </c>
      <c r="G13" s="51">
        <v>1369.0787</v>
      </c>
      <c r="H13" s="52">
        <v>1184.0007</v>
      </c>
      <c r="I13" s="12">
        <v>156.5272</v>
      </c>
      <c r="J13" s="51">
        <v>28.5508</v>
      </c>
      <c r="K13" s="12">
        <v>314.4</v>
      </c>
      <c r="L13" s="50">
        <v>0</v>
      </c>
      <c r="M13" s="50">
        <v>314.4</v>
      </c>
      <c r="N13" s="51">
        <v>0</v>
      </c>
      <c r="O13" s="52">
        <v>0</v>
      </c>
      <c r="P13" s="52">
        <v>0</v>
      </c>
      <c r="Q13" s="12">
        <v>0</v>
      </c>
      <c r="R13" s="50">
        <v>0</v>
      </c>
      <c r="S13" s="50">
        <v>0</v>
      </c>
      <c r="T13" s="50">
        <v>0</v>
      </c>
      <c r="U13" s="50">
        <v>0</v>
      </c>
    </row>
    <row r="14" spans="1:21" ht="25.5" customHeight="1">
      <c r="A14" s="54" t="s">
        <v>240</v>
      </c>
      <c r="B14" s="54"/>
      <c r="C14" s="53"/>
      <c r="D14" s="59"/>
      <c r="E14" s="54" t="s">
        <v>140</v>
      </c>
      <c r="F14" s="12">
        <v>10.3704</v>
      </c>
      <c r="G14" s="51">
        <v>10.3704</v>
      </c>
      <c r="H14" s="52">
        <v>0</v>
      </c>
      <c r="I14" s="12">
        <v>10.3704</v>
      </c>
      <c r="J14" s="51">
        <v>0</v>
      </c>
      <c r="K14" s="12">
        <v>0</v>
      </c>
      <c r="L14" s="50">
        <v>0</v>
      </c>
      <c r="M14" s="50">
        <v>0</v>
      </c>
      <c r="N14" s="51">
        <v>0</v>
      </c>
      <c r="O14" s="52">
        <v>0</v>
      </c>
      <c r="P14" s="52">
        <v>0</v>
      </c>
      <c r="Q14" s="12">
        <v>0</v>
      </c>
      <c r="R14" s="50">
        <v>0</v>
      </c>
      <c r="S14" s="50">
        <v>0</v>
      </c>
      <c r="T14" s="50">
        <v>0</v>
      </c>
      <c r="U14" s="50">
        <v>0</v>
      </c>
    </row>
    <row r="15" spans="1:21" ht="25.5" customHeight="1">
      <c r="A15" s="54" t="s">
        <v>241</v>
      </c>
      <c r="B15" s="54" t="s">
        <v>242</v>
      </c>
      <c r="C15" s="53"/>
      <c r="D15" s="59"/>
      <c r="E15" s="54" t="s">
        <v>29</v>
      </c>
      <c r="F15" s="12">
        <v>10.3704</v>
      </c>
      <c r="G15" s="51">
        <v>10.3704</v>
      </c>
      <c r="H15" s="52">
        <v>0</v>
      </c>
      <c r="I15" s="12">
        <v>10.3704</v>
      </c>
      <c r="J15" s="51">
        <v>0</v>
      </c>
      <c r="K15" s="12">
        <v>0</v>
      </c>
      <c r="L15" s="50">
        <v>0</v>
      </c>
      <c r="M15" s="50">
        <v>0</v>
      </c>
      <c r="N15" s="51">
        <v>0</v>
      </c>
      <c r="O15" s="52">
        <v>0</v>
      </c>
      <c r="P15" s="52">
        <v>0</v>
      </c>
      <c r="Q15" s="12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25.5" customHeight="1">
      <c r="A16" s="54" t="s">
        <v>96</v>
      </c>
      <c r="B16" s="54" t="s">
        <v>243</v>
      </c>
      <c r="C16" s="53" t="s">
        <v>43</v>
      </c>
      <c r="D16" s="59" t="s">
        <v>244</v>
      </c>
      <c r="E16" s="54" t="s">
        <v>51</v>
      </c>
      <c r="F16" s="12">
        <v>10.3704</v>
      </c>
      <c r="G16" s="51">
        <v>10.3704</v>
      </c>
      <c r="H16" s="52">
        <v>0</v>
      </c>
      <c r="I16" s="12">
        <v>10.3704</v>
      </c>
      <c r="J16" s="51">
        <v>0</v>
      </c>
      <c r="K16" s="12">
        <v>0</v>
      </c>
      <c r="L16" s="50">
        <v>0</v>
      </c>
      <c r="M16" s="50">
        <v>0</v>
      </c>
      <c r="N16" s="51">
        <v>0</v>
      </c>
      <c r="O16" s="52">
        <v>0</v>
      </c>
      <c r="P16" s="52">
        <v>0</v>
      </c>
      <c r="Q16" s="12">
        <v>0</v>
      </c>
      <c r="R16" s="50">
        <v>0</v>
      </c>
      <c r="S16" s="50">
        <v>0</v>
      </c>
      <c r="T16" s="50">
        <v>0</v>
      </c>
      <c r="U16" s="50">
        <v>0</v>
      </c>
    </row>
    <row r="17" spans="1:21" ht="25.5" customHeight="1">
      <c r="A17" s="54" t="s">
        <v>245</v>
      </c>
      <c r="B17" s="54"/>
      <c r="C17" s="53"/>
      <c r="D17" s="59"/>
      <c r="E17" s="54" t="s">
        <v>37</v>
      </c>
      <c r="F17" s="12">
        <v>142.7965</v>
      </c>
      <c r="G17" s="51">
        <v>142.7965</v>
      </c>
      <c r="H17" s="52">
        <v>138.2725</v>
      </c>
      <c r="I17" s="12">
        <v>0</v>
      </c>
      <c r="J17" s="51">
        <v>4.524</v>
      </c>
      <c r="K17" s="12">
        <v>0</v>
      </c>
      <c r="L17" s="50">
        <v>0</v>
      </c>
      <c r="M17" s="50">
        <v>0</v>
      </c>
      <c r="N17" s="51">
        <v>0</v>
      </c>
      <c r="O17" s="52">
        <v>0</v>
      </c>
      <c r="P17" s="52">
        <v>0</v>
      </c>
      <c r="Q17" s="12">
        <v>0</v>
      </c>
      <c r="R17" s="50">
        <v>0</v>
      </c>
      <c r="S17" s="50">
        <v>0</v>
      </c>
      <c r="T17" s="50">
        <v>0</v>
      </c>
      <c r="U17" s="50">
        <v>0</v>
      </c>
    </row>
    <row r="18" spans="1:21" ht="25.5" customHeight="1">
      <c r="A18" s="54" t="s">
        <v>246</v>
      </c>
      <c r="B18" s="54" t="s">
        <v>247</v>
      </c>
      <c r="C18" s="53"/>
      <c r="D18" s="59"/>
      <c r="E18" s="54" t="s">
        <v>44</v>
      </c>
      <c r="F18" s="12">
        <v>138.2725</v>
      </c>
      <c r="G18" s="51">
        <v>138.2725</v>
      </c>
      <c r="H18" s="52">
        <v>138.2725</v>
      </c>
      <c r="I18" s="12">
        <v>0</v>
      </c>
      <c r="J18" s="51">
        <v>0</v>
      </c>
      <c r="K18" s="12">
        <v>0</v>
      </c>
      <c r="L18" s="50">
        <v>0</v>
      </c>
      <c r="M18" s="50">
        <v>0</v>
      </c>
      <c r="N18" s="51">
        <v>0</v>
      </c>
      <c r="O18" s="52">
        <v>0</v>
      </c>
      <c r="P18" s="52">
        <v>0</v>
      </c>
      <c r="Q18" s="12">
        <v>0</v>
      </c>
      <c r="R18" s="50">
        <v>0</v>
      </c>
      <c r="S18" s="50">
        <v>0</v>
      </c>
      <c r="T18" s="50">
        <v>0</v>
      </c>
      <c r="U18" s="50">
        <v>0</v>
      </c>
    </row>
    <row r="19" spans="1:21" ht="25.5" customHeight="1">
      <c r="A19" s="54" t="s">
        <v>55</v>
      </c>
      <c r="B19" s="54" t="s">
        <v>248</v>
      </c>
      <c r="C19" s="53" t="s">
        <v>247</v>
      </c>
      <c r="D19" s="59" t="s">
        <v>249</v>
      </c>
      <c r="E19" s="54" t="s">
        <v>18</v>
      </c>
      <c r="F19" s="12">
        <v>138.2725</v>
      </c>
      <c r="G19" s="51">
        <v>138.2725</v>
      </c>
      <c r="H19" s="52">
        <v>138.2725</v>
      </c>
      <c r="I19" s="12">
        <v>0</v>
      </c>
      <c r="J19" s="51">
        <v>0</v>
      </c>
      <c r="K19" s="12">
        <v>0</v>
      </c>
      <c r="L19" s="50">
        <v>0</v>
      </c>
      <c r="M19" s="50">
        <v>0</v>
      </c>
      <c r="N19" s="51">
        <v>0</v>
      </c>
      <c r="O19" s="52">
        <v>0</v>
      </c>
      <c r="P19" s="52">
        <v>0</v>
      </c>
      <c r="Q19" s="12">
        <v>0</v>
      </c>
      <c r="R19" s="50">
        <v>0</v>
      </c>
      <c r="S19" s="50">
        <v>0</v>
      </c>
      <c r="T19" s="50">
        <v>0</v>
      </c>
      <c r="U19" s="50">
        <v>0</v>
      </c>
    </row>
    <row r="20" spans="1:21" ht="25.5" customHeight="1">
      <c r="A20" s="54" t="s">
        <v>246</v>
      </c>
      <c r="B20" s="54" t="s">
        <v>242</v>
      </c>
      <c r="C20" s="53"/>
      <c r="D20" s="59"/>
      <c r="E20" s="54" t="s">
        <v>143</v>
      </c>
      <c r="F20" s="12">
        <v>4.524</v>
      </c>
      <c r="G20" s="51">
        <v>4.524</v>
      </c>
      <c r="H20" s="52">
        <v>0</v>
      </c>
      <c r="I20" s="12">
        <v>0</v>
      </c>
      <c r="J20" s="51">
        <v>4.524</v>
      </c>
      <c r="K20" s="12">
        <v>0</v>
      </c>
      <c r="L20" s="50">
        <v>0</v>
      </c>
      <c r="M20" s="50">
        <v>0</v>
      </c>
      <c r="N20" s="51">
        <v>0</v>
      </c>
      <c r="O20" s="52">
        <v>0</v>
      </c>
      <c r="P20" s="52">
        <v>0</v>
      </c>
      <c r="Q20" s="12">
        <v>0</v>
      </c>
      <c r="R20" s="50">
        <v>0</v>
      </c>
      <c r="S20" s="50">
        <v>0</v>
      </c>
      <c r="T20" s="50">
        <v>0</v>
      </c>
      <c r="U20" s="50">
        <v>0</v>
      </c>
    </row>
    <row r="21" spans="1:21" ht="25.5" customHeight="1">
      <c r="A21" s="54" t="s">
        <v>55</v>
      </c>
      <c r="B21" s="54" t="s">
        <v>243</v>
      </c>
      <c r="C21" s="53" t="s">
        <v>124</v>
      </c>
      <c r="D21" s="59" t="s">
        <v>250</v>
      </c>
      <c r="E21" s="54" t="s">
        <v>70</v>
      </c>
      <c r="F21" s="12">
        <v>4.524</v>
      </c>
      <c r="G21" s="51">
        <v>4.524</v>
      </c>
      <c r="H21" s="52">
        <v>0</v>
      </c>
      <c r="I21" s="12">
        <v>0</v>
      </c>
      <c r="J21" s="51">
        <v>4.524</v>
      </c>
      <c r="K21" s="12">
        <v>0</v>
      </c>
      <c r="L21" s="50">
        <v>0</v>
      </c>
      <c r="M21" s="50">
        <v>0</v>
      </c>
      <c r="N21" s="51">
        <v>0</v>
      </c>
      <c r="O21" s="52">
        <v>0</v>
      </c>
      <c r="P21" s="52">
        <v>0</v>
      </c>
      <c r="Q21" s="12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ht="25.5" customHeight="1">
      <c r="A22" s="54" t="s">
        <v>251</v>
      </c>
      <c r="B22" s="54"/>
      <c r="C22" s="53"/>
      <c r="D22" s="59"/>
      <c r="E22" s="54" t="s">
        <v>252</v>
      </c>
      <c r="F22" s="12">
        <v>84.8086</v>
      </c>
      <c r="G22" s="51">
        <v>84.8086</v>
      </c>
      <c r="H22" s="52">
        <v>74.2035</v>
      </c>
      <c r="I22" s="12">
        <v>0</v>
      </c>
      <c r="J22" s="51">
        <v>10.6051</v>
      </c>
      <c r="K22" s="12">
        <v>0</v>
      </c>
      <c r="L22" s="50">
        <v>0</v>
      </c>
      <c r="M22" s="50">
        <v>0</v>
      </c>
      <c r="N22" s="51">
        <v>0</v>
      </c>
      <c r="O22" s="52">
        <v>0</v>
      </c>
      <c r="P22" s="52">
        <v>0</v>
      </c>
      <c r="Q22" s="12">
        <v>0</v>
      </c>
      <c r="R22" s="50">
        <v>0</v>
      </c>
      <c r="S22" s="50">
        <v>0</v>
      </c>
      <c r="T22" s="50">
        <v>0</v>
      </c>
      <c r="U22" s="50">
        <v>0</v>
      </c>
    </row>
    <row r="23" spans="1:21" ht="25.5" customHeight="1">
      <c r="A23" s="54" t="s">
        <v>253</v>
      </c>
      <c r="B23" s="54" t="s">
        <v>254</v>
      </c>
      <c r="C23" s="53"/>
      <c r="D23" s="59"/>
      <c r="E23" s="54" t="s">
        <v>113</v>
      </c>
      <c r="F23" s="12">
        <v>84.8086</v>
      </c>
      <c r="G23" s="51">
        <v>84.8086</v>
      </c>
      <c r="H23" s="52">
        <v>74.2035</v>
      </c>
      <c r="I23" s="12">
        <v>0</v>
      </c>
      <c r="J23" s="51">
        <v>10.6051</v>
      </c>
      <c r="K23" s="12">
        <v>0</v>
      </c>
      <c r="L23" s="50">
        <v>0</v>
      </c>
      <c r="M23" s="50">
        <v>0</v>
      </c>
      <c r="N23" s="51">
        <v>0</v>
      </c>
      <c r="O23" s="52">
        <v>0</v>
      </c>
      <c r="P23" s="52">
        <v>0</v>
      </c>
      <c r="Q23" s="12">
        <v>0</v>
      </c>
      <c r="R23" s="50">
        <v>0</v>
      </c>
      <c r="S23" s="50">
        <v>0</v>
      </c>
      <c r="T23" s="50">
        <v>0</v>
      </c>
      <c r="U23" s="50">
        <v>0</v>
      </c>
    </row>
    <row r="24" spans="1:21" ht="25.5" customHeight="1">
      <c r="A24" s="54" t="s">
        <v>2</v>
      </c>
      <c r="B24" s="54" t="s">
        <v>255</v>
      </c>
      <c r="C24" s="53" t="s">
        <v>124</v>
      </c>
      <c r="D24" s="59" t="s">
        <v>256</v>
      </c>
      <c r="E24" s="54" t="s">
        <v>132</v>
      </c>
      <c r="F24" s="12">
        <v>57.1541</v>
      </c>
      <c r="G24" s="51">
        <v>57.1541</v>
      </c>
      <c r="H24" s="52">
        <v>46.549</v>
      </c>
      <c r="I24" s="12">
        <v>0</v>
      </c>
      <c r="J24" s="51">
        <v>10.6051</v>
      </c>
      <c r="K24" s="12">
        <v>0</v>
      </c>
      <c r="L24" s="50">
        <v>0</v>
      </c>
      <c r="M24" s="50">
        <v>0</v>
      </c>
      <c r="N24" s="51">
        <v>0</v>
      </c>
      <c r="O24" s="52">
        <v>0</v>
      </c>
      <c r="P24" s="52">
        <v>0</v>
      </c>
      <c r="Q24" s="12">
        <v>0</v>
      </c>
      <c r="R24" s="50">
        <v>0</v>
      </c>
      <c r="S24" s="50">
        <v>0</v>
      </c>
      <c r="T24" s="50">
        <v>0</v>
      </c>
      <c r="U24" s="50">
        <v>0</v>
      </c>
    </row>
    <row r="25" spans="1:21" ht="25.5" customHeight="1">
      <c r="A25" s="54" t="s">
        <v>2</v>
      </c>
      <c r="B25" s="54" t="s">
        <v>255</v>
      </c>
      <c r="C25" s="53" t="s">
        <v>43</v>
      </c>
      <c r="D25" s="59" t="s">
        <v>257</v>
      </c>
      <c r="E25" s="54" t="s">
        <v>7</v>
      </c>
      <c r="F25" s="12">
        <v>27.6545</v>
      </c>
      <c r="G25" s="51">
        <v>27.6545</v>
      </c>
      <c r="H25" s="52">
        <v>27.6545</v>
      </c>
      <c r="I25" s="12">
        <v>0</v>
      </c>
      <c r="J25" s="51">
        <v>0</v>
      </c>
      <c r="K25" s="12">
        <v>0</v>
      </c>
      <c r="L25" s="50">
        <v>0</v>
      </c>
      <c r="M25" s="50">
        <v>0</v>
      </c>
      <c r="N25" s="51">
        <v>0</v>
      </c>
      <c r="O25" s="52">
        <v>0</v>
      </c>
      <c r="P25" s="52">
        <v>0</v>
      </c>
      <c r="Q25" s="12">
        <v>0</v>
      </c>
      <c r="R25" s="50">
        <v>0</v>
      </c>
      <c r="S25" s="50">
        <v>0</v>
      </c>
      <c r="T25" s="50">
        <v>0</v>
      </c>
      <c r="U25" s="50">
        <v>0</v>
      </c>
    </row>
    <row r="26" spans="1:21" ht="25.5" customHeight="1">
      <c r="A26" s="54" t="s">
        <v>258</v>
      </c>
      <c r="B26" s="54"/>
      <c r="C26" s="53"/>
      <c r="D26" s="59"/>
      <c r="E26" s="54" t="s">
        <v>24</v>
      </c>
      <c r="F26" s="12">
        <v>109.1427</v>
      </c>
      <c r="G26" s="51">
        <v>109.1427</v>
      </c>
      <c r="H26" s="52">
        <v>109.1427</v>
      </c>
      <c r="I26" s="12">
        <v>0</v>
      </c>
      <c r="J26" s="51">
        <v>0</v>
      </c>
      <c r="K26" s="12">
        <v>0</v>
      </c>
      <c r="L26" s="50">
        <v>0</v>
      </c>
      <c r="M26" s="50">
        <v>0</v>
      </c>
      <c r="N26" s="51">
        <v>0</v>
      </c>
      <c r="O26" s="52">
        <v>0</v>
      </c>
      <c r="P26" s="52">
        <v>0</v>
      </c>
      <c r="Q26" s="12">
        <v>0</v>
      </c>
      <c r="R26" s="50">
        <v>0</v>
      </c>
      <c r="S26" s="50">
        <v>0</v>
      </c>
      <c r="T26" s="50">
        <v>0</v>
      </c>
      <c r="U26" s="50">
        <v>0</v>
      </c>
    </row>
    <row r="27" spans="1:21" ht="25.5" customHeight="1">
      <c r="A27" s="54" t="s">
        <v>259</v>
      </c>
      <c r="B27" s="54" t="s">
        <v>238</v>
      </c>
      <c r="C27" s="53"/>
      <c r="D27" s="59"/>
      <c r="E27" s="54" t="s">
        <v>6</v>
      </c>
      <c r="F27" s="12">
        <v>109.1427</v>
      </c>
      <c r="G27" s="51">
        <v>109.1427</v>
      </c>
      <c r="H27" s="52">
        <v>109.1427</v>
      </c>
      <c r="I27" s="12">
        <v>0</v>
      </c>
      <c r="J27" s="51">
        <v>0</v>
      </c>
      <c r="K27" s="12">
        <v>0</v>
      </c>
      <c r="L27" s="50">
        <v>0</v>
      </c>
      <c r="M27" s="50">
        <v>0</v>
      </c>
      <c r="N27" s="51">
        <v>0</v>
      </c>
      <c r="O27" s="52">
        <v>0</v>
      </c>
      <c r="P27" s="52">
        <v>0</v>
      </c>
      <c r="Q27" s="12">
        <v>0</v>
      </c>
      <c r="R27" s="50">
        <v>0</v>
      </c>
      <c r="S27" s="50">
        <v>0</v>
      </c>
      <c r="T27" s="50">
        <v>0</v>
      </c>
      <c r="U27" s="50">
        <v>0</v>
      </c>
    </row>
    <row r="28" spans="1:21" ht="25.5" customHeight="1">
      <c r="A28" s="54" t="s">
        <v>36</v>
      </c>
      <c r="B28" s="54" t="s">
        <v>260</v>
      </c>
      <c r="C28" s="53" t="s">
        <v>124</v>
      </c>
      <c r="D28" s="59" t="s">
        <v>261</v>
      </c>
      <c r="E28" s="54" t="s">
        <v>63</v>
      </c>
      <c r="F28" s="12">
        <v>109.1427</v>
      </c>
      <c r="G28" s="51">
        <v>109.1427</v>
      </c>
      <c r="H28" s="52">
        <v>109.1427</v>
      </c>
      <c r="I28" s="12">
        <v>0</v>
      </c>
      <c r="J28" s="51">
        <v>0</v>
      </c>
      <c r="K28" s="12">
        <v>0</v>
      </c>
      <c r="L28" s="50">
        <v>0</v>
      </c>
      <c r="M28" s="50">
        <v>0</v>
      </c>
      <c r="N28" s="51">
        <v>0</v>
      </c>
      <c r="O28" s="52">
        <v>0</v>
      </c>
      <c r="P28" s="52">
        <v>0</v>
      </c>
      <c r="Q28" s="12">
        <v>0</v>
      </c>
      <c r="R28" s="50">
        <v>0</v>
      </c>
      <c r="S28" s="50">
        <v>0</v>
      </c>
      <c r="T28" s="50">
        <v>0</v>
      </c>
      <c r="U28" s="50">
        <v>0</v>
      </c>
    </row>
    <row r="29" spans="1:18" ht="29.25" customHeight="1">
      <c r="A29" s="54" t="s">
        <v>75</v>
      </c>
      <c r="B29" s="53" t="s">
        <v>63</v>
      </c>
      <c r="C29" s="51">
        <v>113.386</v>
      </c>
      <c r="D29" s="12">
        <v>113.386</v>
      </c>
      <c r="E29" s="50">
        <v>113.386</v>
      </c>
      <c r="F29" s="51">
        <v>0</v>
      </c>
      <c r="G29" s="12">
        <v>0</v>
      </c>
      <c r="H29" s="50">
        <v>0</v>
      </c>
      <c r="I29" s="50">
        <v>0</v>
      </c>
      <c r="J29" s="50">
        <v>0</v>
      </c>
      <c r="K29" s="51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12">
        <v>0</v>
      </c>
      <c r="R29" s="50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107</v>
      </c>
      <c r="D1" s="3"/>
      <c r="F1" s="4"/>
    </row>
    <row r="2" spans="1:6" ht="28.5" customHeight="1">
      <c r="A2" s="1" t="s">
        <v>137</v>
      </c>
      <c r="B2" s="1"/>
      <c r="C2" s="1"/>
      <c r="D2" s="1"/>
      <c r="E2" s="5"/>
      <c r="F2" s="5"/>
    </row>
    <row r="3" spans="1:8" ht="21.75" customHeight="1">
      <c r="A3" s="48" t="s">
        <v>48</v>
      </c>
      <c r="B3" s="6"/>
      <c r="C3" s="6"/>
      <c r="E3" s="7"/>
      <c r="F3" s="8" t="s">
        <v>153</v>
      </c>
      <c r="G3" s="9"/>
      <c r="H3" s="9"/>
    </row>
    <row r="4" spans="1:256" ht="14.25" customHeight="1">
      <c r="A4" s="136" t="s">
        <v>172</v>
      </c>
      <c r="B4" s="136"/>
      <c r="C4" s="136" t="s">
        <v>173</v>
      </c>
      <c r="D4" s="136"/>
      <c r="E4" s="136"/>
      <c r="F4" s="13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14.25" customHeight="1">
      <c r="A5" s="67" t="s">
        <v>174</v>
      </c>
      <c r="B5" s="68" t="s">
        <v>72</v>
      </c>
      <c r="C5" s="67" t="s">
        <v>175</v>
      </c>
      <c r="D5" s="68" t="s">
        <v>72</v>
      </c>
      <c r="E5" s="67" t="s">
        <v>176</v>
      </c>
      <c r="F5" s="66" t="s">
        <v>72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14.25" customHeight="1">
      <c r="A6" s="69" t="s">
        <v>30</v>
      </c>
      <c r="B6" s="12">
        <v>2040.1969</v>
      </c>
      <c r="C6" s="70" t="s">
        <v>177</v>
      </c>
      <c r="D6" s="12">
        <v>1693.0787</v>
      </c>
      <c r="E6" s="71" t="s">
        <v>157</v>
      </c>
      <c r="F6" s="12">
        <f>SUM(F7:F9)</f>
        <v>1716.1969000000001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14.25" customHeight="1">
      <c r="A7" s="72" t="s">
        <v>178</v>
      </c>
      <c r="B7" s="11">
        <v>2008.1969</v>
      </c>
      <c r="C7" s="73" t="s">
        <v>179</v>
      </c>
      <c r="D7" s="11">
        <v>0</v>
      </c>
      <c r="E7" s="73" t="s">
        <v>180</v>
      </c>
      <c r="F7" s="12">
        <v>1505.6194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14.25" customHeight="1">
      <c r="A8" s="72" t="s">
        <v>181</v>
      </c>
      <c r="B8" s="11">
        <v>32</v>
      </c>
      <c r="C8" s="73" t="s">
        <v>182</v>
      </c>
      <c r="D8" s="11">
        <v>0</v>
      </c>
      <c r="E8" s="73" t="s">
        <v>183</v>
      </c>
      <c r="F8" s="12">
        <v>166.8976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ht="14.25" customHeight="1">
      <c r="A9" s="72" t="s">
        <v>50</v>
      </c>
      <c r="B9" s="47">
        <v>0</v>
      </c>
      <c r="C9" s="73" t="s">
        <v>184</v>
      </c>
      <c r="D9" s="11">
        <v>0</v>
      </c>
      <c r="E9" s="73" t="s">
        <v>185</v>
      </c>
      <c r="F9" s="12">
        <v>43.6799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ht="14.25" customHeight="1">
      <c r="A10" s="72" t="s">
        <v>19</v>
      </c>
      <c r="B10" s="12">
        <v>0</v>
      </c>
      <c r="C10" s="73" t="s">
        <v>186</v>
      </c>
      <c r="D10" s="11">
        <v>10.3704</v>
      </c>
      <c r="E10" s="73" t="s">
        <v>146</v>
      </c>
      <c r="F10" s="12">
        <f>SUM(F11:F20)</f>
        <v>324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14.25" customHeight="1">
      <c r="A11" s="72" t="s">
        <v>100</v>
      </c>
      <c r="B11" s="11">
        <v>0</v>
      </c>
      <c r="C11" s="73" t="s">
        <v>187</v>
      </c>
      <c r="D11" s="11">
        <v>0</v>
      </c>
      <c r="E11" s="73" t="s">
        <v>180</v>
      </c>
      <c r="F11" s="12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ht="14.25" customHeight="1">
      <c r="A12" s="72" t="s">
        <v>139</v>
      </c>
      <c r="B12" s="74">
        <v>0</v>
      </c>
      <c r="C12" s="73" t="s">
        <v>188</v>
      </c>
      <c r="D12" s="11">
        <v>0</v>
      </c>
      <c r="E12" s="73" t="s">
        <v>183</v>
      </c>
      <c r="F12" s="11">
        <v>324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ht="14.25" customHeight="1">
      <c r="A13" s="72"/>
      <c r="B13" s="75"/>
      <c r="C13" s="76" t="s">
        <v>189</v>
      </c>
      <c r="D13" s="11">
        <v>142.7965</v>
      </c>
      <c r="E13" s="73" t="s">
        <v>185</v>
      </c>
      <c r="F13" s="47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ht="14.25" customHeight="1">
      <c r="A14" s="72"/>
      <c r="B14" s="49"/>
      <c r="C14" s="77" t="s">
        <v>190</v>
      </c>
      <c r="D14" s="11">
        <v>0</v>
      </c>
      <c r="E14" s="73" t="s">
        <v>191</v>
      </c>
      <c r="F14" s="12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ht="14.25" customHeight="1">
      <c r="A15" s="72"/>
      <c r="B15" s="78"/>
      <c r="C15" s="76" t="s">
        <v>192</v>
      </c>
      <c r="D15" s="11">
        <v>84.8086</v>
      </c>
      <c r="E15" s="73" t="s">
        <v>193</v>
      </c>
      <c r="F15" s="11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ht="14.25" customHeight="1">
      <c r="A16" s="72"/>
      <c r="B16" s="79"/>
      <c r="C16" s="76" t="s">
        <v>194</v>
      </c>
      <c r="D16" s="11">
        <v>0</v>
      </c>
      <c r="E16" s="73" t="s">
        <v>195</v>
      </c>
      <c r="F16" s="11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ht="14.25" customHeight="1">
      <c r="A17" s="72"/>
      <c r="B17" s="79"/>
      <c r="C17" s="76" t="s">
        <v>196</v>
      </c>
      <c r="D17" s="11">
        <v>0</v>
      </c>
      <c r="E17" s="73" t="s">
        <v>197</v>
      </c>
      <c r="F17" s="47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ht="14.25" customHeight="1">
      <c r="A18" s="72"/>
      <c r="B18" s="79"/>
      <c r="C18" s="76" t="s">
        <v>198</v>
      </c>
      <c r="D18" s="11">
        <v>0</v>
      </c>
      <c r="E18" s="73" t="s">
        <v>199</v>
      </c>
      <c r="F18" s="14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ht="14.25" customHeight="1">
      <c r="A19" s="72"/>
      <c r="B19" s="79"/>
      <c r="C19" s="76" t="s">
        <v>200</v>
      </c>
      <c r="D19" s="11">
        <v>0</v>
      </c>
      <c r="E19" s="73" t="s">
        <v>201</v>
      </c>
      <c r="F19" s="12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ht="14.25" customHeight="1">
      <c r="A20" s="72"/>
      <c r="B20" s="79"/>
      <c r="C20" s="76" t="s">
        <v>202</v>
      </c>
      <c r="D20" s="11">
        <v>0</v>
      </c>
      <c r="E20" s="73" t="s">
        <v>203</v>
      </c>
      <c r="F20" s="11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ht="14.25" customHeight="1">
      <c r="A21" s="72"/>
      <c r="B21" s="79"/>
      <c r="C21" s="76" t="s">
        <v>204</v>
      </c>
      <c r="D21" s="11">
        <v>0</v>
      </c>
      <c r="E21" s="80"/>
      <c r="F21" s="8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ht="14.25" customHeight="1">
      <c r="A22" s="72"/>
      <c r="B22" s="79"/>
      <c r="C22" s="76" t="s">
        <v>205</v>
      </c>
      <c r="D22" s="11">
        <v>0</v>
      </c>
      <c r="E22" s="80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ht="14.25" customHeight="1">
      <c r="A23" s="72"/>
      <c r="B23" s="79"/>
      <c r="C23" s="72" t="s">
        <v>206</v>
      </c>
      <c r="D23" s="11">
        <v>0</v>
      </c>
      <c r="E23" s="82"/>
      <c r="F23" s="8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ht="14.25" customHeight="1">
      <c r="A24" s="72"/>
      <c r="B24" s="79"/>
      <c r="C24" s="76" t="s">
        <v>207</v>
      </c>
      <c r="D24" s="11">
        <v>0</v>
      </c>
      <c r="E24" s="80"/>
      <c r="F24" s="8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ht="14.25" customHeight="1">
      <c r="A25" s="72"/>
      <c r="B25" s="79"/>
      <c r="C25" s="76" t="s">
        <v>208</v>
      </c>
      <c r="D25" s="11">
        <v>109.1427</v>
      </c>
      <c r="E25" s="80"/>
      <c r="F25" s="8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ht="14.25" customHeight="1">
      <c r="A26" s="72"/>
      <c r="B26" s="79"/>
      <c r="C26" s="76" t="s">
        <v>209</v>
      </c>
      <c r="D26" s="11">
        <v>0</v>
      </c>
      <c r="E26" s="80"/>
      <c r="F26" s="8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4.25" customHeight="1">
      <c r="A27" s="72"/>
      <c r="B27" s="79"/>
      <c r="C27" s="72" t="s">
        <v>210</v>
      </c>
      <c r="D27" s="47">
        <v>0</v>
      </c>
      <c r="E27" s="82"/>
      <c r="F27" s="8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ht="14.25" customHeight="1">
      <c r="A28" s="72"/>
      <c r="B28" s="79"/>
      <c r="C28" s="76" t="s">
        <v>211</v>
      </c>
      <c r="D28" s="12">
        <v>0</v>
      </c>
      <c r="E28" s="82"/>
      <c r="F28" s="8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ht="14.25" customHeight="1">
      <c r="A29" s="72"/>
      <c r="B29" s="79"/>
      <c r="C29" s="76" t="s">
        <v>212</v>
      </c>
      <c r="D29" s="11">
        <v>0</v>
      </c>
      <c r="E29" s="82"/>
      <c r="F29" s="8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ht="14.25" customHeight="1">
      <c r="A30" s="72"/>
      <c r="B30" s="79"/>
      <c r="C30" s="76" t="s">
        <v>213</v>
      </c>
      <c r="D30" s="11">
        <v>0</v>
      </c>
      <c r="E30" s="82"/>
      <c r="F30" s="8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ht="14.25" customHeight="1">
      <c r="A31" s="72"/>
      <c r="B31" s="79"/>
      <c r="C31" s="76" t="s">
        <v>214</v>
      </c>
      <c r="D31" s="11">
        <v>0</v>
      </c>
      <c r="E31" s="80"/>
      <c r="F31" s="8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14.25" customHeight="1">
      <c r="A32" s="84"/>
      <c r="B32" s="13"/>
      <c r="C32" s="76" t="s">
        <v>215</v>
      </c>
      <c r="D32" s="11">
        <v>0</v>
      </c>
      <c r="E32" s="6"/>
      <c r="F32" s="8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ht="14.25" customHeight="1">
      <c r="A33" s="25"/>
      <c r="B33" s="13"/>
      <c r="C33" s="76" t="s">
        <v>216</v>
      </c>
      <c r="D33" s="11">
        <v>0</v>
      </c>
      <c r="E33" s="85"/>
      <c r="F33" s="8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ht="14.25" customHeight="1">
      <c r="A34" s="86"/>
      <c r="B34" s="87"/>
      <c r="C34" s="88" t="s">
        <v>217</v>
      </c>
      <c r="D34" s="11">
        <v>0</v>
      </c>
      <c r="E34" s="89"/>
      <c r="F34" s="9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ht="14.25" customHeight="1">
      <c r="A35" s="66" t="s">
        <v>218</v>
      </c>
      <c r="B35" s="91">
        <f>SUM(B7:B12)</f>
        <v>2040.1969</v>
      </c>
      <c r="C35" s="66" t="s">
        <v>219</v>
      </c>
      <c r="D35" s="92">
        <f>SUM(D6:D34)</f>
        <v>2040.1969000000001</v>
      </c>
      <c r="E35" s="66" t="s">
        <v>219</v>
      </c>
      <c r="F35" s="93">
        <f>SUM(F6,F10)</f>
        <v>2040.1969000000001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ht="14.25" customHeight="1">
      <c r="A36" s="69" t="s">
        <v>152</v>
      </c>
      <c r="B36" s="14">
        <v>0</v>
      </c>
      <c r="C36" s="94" t="s">
        <v>220</v>
      </c>
      <c r="D36" s="81"/>
      <c r="E36" s="70" t="s">
        <v>221</v>
      </c>
      <c r="F36" s="8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14.25" customHeight="1">
      <c r="A37" s="76" t="s">
        <v>222</v>
      </c>
      <c r="B37" s="12">
        <v>0</v>
      </c>
      <c r="C37" s="82"/>
      <c r="D37" s="83"/>
      <c r="E37" s="95"/>
      <c r="F37" s="8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ht="14.25" customHeight="1">
      <c r="A38" s="76" t="s">
        <v>223</v>
      </c>
      <c r="B38" s="11">
        <v>0</v>
      </c>
      <c r="C38" s="82"/>
      <c r="D38" s="83"/>
      <c r="E38" s="95"/>
      <c r="F38" s="8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ht="14.25" customHeight="1">
      <c r="A39" s="76" t="s">
        <v>224</v>
      </c>
      <c r="B39" s="47">
        <v>0</v>
      </c>
      <c r="C39" s="82"/>
      <c r="D39" s="83"/>
      <c r="E39" s="95"/>
      <c r="F39" s="8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4.25" customHeight="1">
      <c r="A40" s="76" t="s">
        <v>225</v>
      </c>
      <c r="B40" s="14">
        <v>0</v>
      </c>
      <c r="C40" s="80"/>
      <c r="D40" s="83"/>
      <c r="E40" s="96"/>
      <c r="F40" s="83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14.25" customHeight="1">
      <c r="A41" s="76" t="s">
        <v>226</v>
      </c>
      <c r="B41" s="12">
        <v>0</v>
      </c>
      <c r="C41" s="80"/>
      <c r="D41" s="83"/>
      <c r="E41" s="97"/>
      <c r="F41" s="8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4.25" customHeight="1">
      <c r="A42" s="76" t="s">
        <v>227</v>
      </c>
      <c r="B42" s="11">
        <v>0</v>
      </c>
      <c r="C42" s="80"/>
      <c r="D42" s="83"/>
      <c r="E42" s="97"/>
      <c r="F42" s="83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4.25" customHeight="1">
      <c r="A43" s="76" t="s">
        <v>228</v>
      </c>
      <c r="B43" s="47">
        <v>0</v>
      </c>
      <c r="C43" s="80"/>
      <c r="D43" s="83"/>
      <c r="E43" s="97"/>
      <c r="F43" s="8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163" s="102" customFormat="1" ht="14.25" customHeight="1">
      <c r="A44" s="98" t="s">
        <v>229</v>
      </c>
      <c r="B44" s="93">
        <v>2040.1969</v>
      </c>
      <c r="C44" s="99" t="s">
        <v>230</v>
      </c>
      <c r="D44" s="93">
        <f>SUM(D35:D36)</f>
        <v>2040.1969000000001</v>
      </c>
      <c r="E44" s="100" t="s">
        <v>231</v>
      </c>
      <c r="F44" s="93">
        <f>SUM(F35:F36)</f>
        <v>2040.1969000000001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</row>
  </sheetData>
  <sheetProtection/>
  <mergeCells count="2">
    <mergeCell ref="A4:B4"/>
    <mergeCell ref="C4:F4"/>
  </mergeCells>
  <printOptions horizontalCentered="1"/>
  <pageMargins left="0.5905511811023622" right="0.5905511811023622" top="0.7874015748031495" bottom="0.7874015748031495" header="0" footer="0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showGridLines="0" showZeros="0" zoomScalePageLayoutView="0" workbookViewId="0" topLeftCell="A1">
      <selection activeCell="W1" sqref="W1:AL16384"/>
    </sheetView>
  </sheetViews>
  <sheetFormatPr defaultColWidth="9.16015625" defaultRowHeight="11.25"/>
  <cols>
    <col min="1" max="1" width="11.16015625" style="0" customWidth="1"/>
    <col min="2" max="2" width="11.33203125" style="0" customWidth="1"/>
    <col min="3" max="4" width="13" style="0" customWidth="1"/>
    <col min="5" max="5" width="28.83203125" style="0" customWidth="1"/>
    <col min="6" max="18" width="13" style="0" customWidth="1"/>
  </cols>
  <sheetData>
    <row r="1" spans="1:234" ht="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</row>
    <row r="2" spans="1:234" ht="22.5" customHeight="1">
      <c r="A2" s="16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</row>
    <row r="3" spans="1:234" ht="22.5" customHeight="1">
      <c r="A3" s="5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" t="s">
        <v>77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1" ht="19.5" customHeight="1">
      <c r="A4" s="105" t="s">
        <v>167</v>
      </c>
      <c r="B4" s="105"/>
      <c r="C4" s="105"/>
      <c r="D4" s="154" t="s">
        <v>163</v>
      </c>
      <c r="E4" s="150" t="s">
        <v>112</v>
      </c>
      <c r="F4" s="152" t="s">
        <v>129</v>
      </c>
      <c r="G4" s="152" t="s">
        <v>15</v>
      </c>
      <c r="H4" s="152"/>
      <c r="I4" s="152"/>
      <c r="J4" s="153"/>
      <c r="K4" s="105" t="s">
        <v>91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2" ht="20.25" customHeight="1">
      <c r="A5" s="107" t="s">
        <v>61</v>
      </c>
      <c r="B5" s="107" t="s">
        <v>111</v>
      </c>
      <c r="C5" s="107" t="s">
        <v>109</v>
      </c>
      <c r="D5" s="154"/>
      <c r="E5" s="150"/>
      <c r="F5" s="152"/>
      <c r="G5" s="108" t="s">
        <v>38</v>
      </c>
      <c r="H5" s="109" t="s">
        <v>80</v>
      </c>
      <c r="I5" s="109" t="s">
        <v>104</v>
      </c>
      <c r="J5" s="109" t="s">
        <v>4</v>
      </c>
      <c r="K5" s="108" t="s">
        <v>38</v>
      </c>
      <c r="L5" s="109" t="s">
        <v>80</v>
      </c>
      <c r="M5" s="109" t="s">
        <v>104</v>
      </c>
      <c r="N5" s="109" t="s">
        <v>4</v>
      </c>
      <c r="O5" s="110" t="s">
        <v>126</v>
      </c>
      <c r="P5" s="110" t="s">
        <v>122</v>
      </c>
      <c r="Q5" s="110" t="s">
        <v>90</v>
      </c>
      <c r="R5" s="110" t="s">
        <v>59</v>
      </c>
      <c r="S5" s="110" t="s">
        <v>141</v>
      </c>
      <c r="T5" s="106" t="s">
        <v>66</v>
      </c>
      <c r="U5" s="106" t="s">
        <v>3</v>
      </c>
      <c r="V5" s="10"/>
    </row>
    <row r="6" spans="1:22" ht="10.5" customHeight="1">
      <c r="A6" s="111" t="s">
        <v>101</v>
      </c>
      <c r="B6" s="111" t="s">
        <v>101</v>
      </c>
      <c r="C6" s="111" t="s">
        <v>101</v>
      </c>
      <c r="D6" s="112" t="s">
        <v>101</v>
      </c>
      <c r="E6" s="112" t="s">
        <v>101</v>
      </c>
      <c r="F6" s="112">
        <v>1</v>
      </c>
      <c r="G6" s="112">
        <f aca="true" t="shared" si="0" ref="G6:U6">F6+1</f>
        <v>2</v>
      </c>
      <c r="H6" s="112">
        <f t="shared" si="0"/>
        <v>3</v>
      </c>
      <c r="I6" s="112">
        <f t="shared" si="0"/>
        <v>4</v>
      </c>
      <c r="J6" s="112">
        <f t="shared" si="0"/>
        <v>5</v>
      </c>
      <c r="K6" s="112">
        <f t="shared" si="0"/>
        <v>6</v>
      </c>
      <c r="L6" s="112">
        <f t="shared" si="0"/>
        <v>7</v>
      </c>
      <c r="M6" s="112">
        <f t="shared" si="0"/>
        <v>8</v>
      </c>
      <c r="N6" s="112">
        <f t="shared" si="0"/>
        <v>9</v>
      </c>
      <c r="O6" s="112">
        <f t="shared" si="0"/>
        <v>10</v>
      </c>
      <c r="P6" s="112">
        <f t="shared" si="0"/>
        <v>11</v>
      </c>
      <c r="Q6" s="112">
        <f t="shared" si="0"/>
        <v>12</v>
      </c>
      <c r="R6" s="112">
        <f t="shared" si="0"/>
        <v>13</v>
      </c>
      <c r="S6" s="112">
        <f t="shared" si="0"/>
        <v>14</v>
      </c>
      <c r="T6" s="112">
        <f t="shared" si="0"/>
        <v>15</v>
      </c>
      <c r="U6" s="112">
        <f t="shared" si="0"/>
        <v>16</v>
      </c>
      <c r="V6" s="15"/>
    </row>
    <row r="7" spans="1:22" ht="25.5" customHeight="1">
      <c r="A7" s="54"/>
      <c r="B7" s="54"/>
      <c r="C7" s="53"/>
      <c r="D7" s="59"/>
      <c r="E7" s="54" t="s">
        <v>38</v>
      </c>
      <c r="F7" s="12">
        <v>2040.1969</v>
      </c>
      <c r="G7" s="51">
        <v>1716.1969</v>
      </c>
      <c r="H7" s="52">
        <v>1505.6194</v>
      </c>
      <c r="I7" s="12">
        <v>166.8976</v>
      </c>
      <c r="J7" s="51">
        <v>43.6799</v>
      </c>
      <c r="K7" s="12">
        <v>324</v>
      </c>
      <c r="L7" s="50">
        <v>0</v>
      </c>
      <c r="M7" s="50">
        <v>324</v>
      </c>
      <c r="N7" s="51">
        <v>0</v>
      </c>
      <c r="O7" s="12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10"/>
    </row>
    <row r="8" spans="1:22" ht="25.5" customHeight="1">
      <c r="A8" s="54"/>
      <c r="B8" s="54"/>
      <c r="C8" s="53"/>
      <c r="D8" s="59" t="s">
        <v>99</v>
      </c>
      <c r="E8" s="54" t="s">
        <v>145</v>
      </c>
      <c r="F8" s="12">
        <v>2040.1969</v>
      </c>
      <c r="G8" s="51">
        <v>1716.1969</v>
      </c>
      <c r="H8" s="52">
        <v>1505.6194</v>
      </c>
      <c r="I8" s="12">
        <v>166.8976</v>
      </c>
      <c r="J8" s="51">
        <v>43.6799</v>
      </c>
      <c r="K8" s="12">
        <v>324</v>
      </c>
      <c r="L8" s="50">
        <v>0</v>
      </c>
      <c r="M8" s="50">
        <v>324</v>
      </c>
      <c r="N8" s="51">
        <v>0</v>
      </c>
      <c r="O8" s="12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10"/>
    </row>
    <row r="9" spans="1:22" ht="25.5" customHeight="1">
      <c r="A9" s="54"/>
      <c r="B9" s="54"/>
      <c r="C9" s="53"/>
      <c r="D9" s="59" t="s">
        <v>71</v>
      </c>
      <c r="E9" s="54" t="s">
        <v>60</v>
      </c>
      <c r="F9" s="12">
        <v>2040.1969</v>
      </c>
      <c r="G9" s="51">
        <v>1716.1969</v>
      </c>
      <c r="H9" s="52">
        <v>1505.6194</v>
      </c>
      <c r="I9" s="12">
        <v>166.8976</v>
      </c>
      <c r="J9" s="51">
        <v>43.6799</v>
      </c>
      <c r="K9" s="12">
        <v>324</v>
      </c>
      <c r="L9" s="50">
        <v>0</v>
      </c>
      <c r="M9" s="50">
        <v>324</v>
      </c>
      <c r="N9" s="51">
        <v>0</v>
      </c>
      <c r="O9" s="12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10"/>
    </row>
    <row r="10" spans="1:21" ht="25.5" customHeight="1">
      <c r="A10" s="54" t="s">
        <v>162</v>
      </c>
      <c r="B10" s="54"/>
      <c r="C10" s="53"/>
      <c r="D10" s="59"/>
      <c r="E10" s="54" t="s">
        <v>5</v>
      </c>
      <c r="F10" s="12">
        <v>1693.0787</v>
      </c>
      <c r="G10" s="51">
        <v>1369.0787</v>
      </c>
      <c r="H10" s="52">
        <v>1184.0007</v>
      </c>
      <c r="I10" s="12">
        <v>156.5272</v>
      </c>
      <c r="J10" s="51">
        <v>28.5508</v>
      </c>
      <c r="K10" s="12">
        <v>324</v>
      </c>
      <c r="L10" s="50">
        <v>0</v>
      </c>
      <c r="M10" s="50">
        <v>324</v>
      </c>
      <c r="N10" s="51">
        <v>0</v>
      </c>
      <c r="O10" s="12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</row>
    <row r="11" spans="1:21" ht="25.5" customHeight="1">
      <c r="A11" s="54" t="s">
        <v>236</v>
      </c>
      <c r="B11" s="54" t="s">
        <v>43</v>
      </c>
      <c r="C11" s="53"/>
      <c r="D11" s="59"/>
      <c r="E11" s="54" t="s">
        <v>16</v>
      </c>
      <c r="F11" s="12">
        <v>1693.0787</v>
      </c>
      <c r="G11" s="51">
        <v>1369.0787</v>
      </c>
      <c r="H11" s="52">
        <v>1184.0007</v>
      </c>
      <c r="I11" s="12">
        <v>156.5272</v>
      </c>
      <c r="J11" s="51">
        <v>28.5508</v>
      </c>
      <c r="K11" s="12">
        <v>324</v>
      </c>
      <c r="L11" s="50">
        <v>0</v>
      </c>
      <c r="M11" s="50">
        <v>324</v>
      </c>
      <c r="N11" s="51">
        <v>0</v>
      </c>
      <c r="O11" s="12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</row>
    <row r="12" spans="1:21" ht="25.5" customHeight="1">
      <c r="A12" s="54" t="s">
        <v>94</v>
      </c>
      <c r="B12" s="54" t="s">
        <v>237</v>
      </c>
      <c r="C12" s="53" t="s">
        <v>238</v>
      </c>
      <c r="D12" s="59" t="s">
        <v>239</v>
      </c>
      <c r="E12" s="54" t="s">
        <v>12</v>
      </c>
      <c r="F12" s="12">
        <v>9.6</v>
      </c>
      <c r="G12" s="51">
        <v>0</v>
      </c>
      <c r="H12" s="52">
        <v>0</v>
      </c>
      <c r="I12" s="12">
        <v>0</v>
      </c>
      <c r="J12" s="51">
        <v>0</v>
      </c>
      <c r="K12" s="12">
        <v>9.6</v>
      </c>
      <c r="L12" s="50">
        <v>0</v>
      </c>
      <c r="M12" s="50">
        <v>9.6</v>
      </c>
      <c r="N12" s="51">
        <v>0</v>
      </c>
      <c r="O12" s="12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</row>
    <row r="13" spans="1:21" ht="25.5" customHeight="1">
      <c r="A13" s="54" t="s">
        <v>94</v>
      </c>
      <c r="B13" s="54" t="s">
        <v>237</v>
      </c>
      <c r="C13" s="53" t="s">
        <v>43</v>
      </c>
      <c r="D13" s="59" t="s">
        <v>1</v>
      </c>
      <c r="E13" s="54" t="s">
        <v>133</v>
      </c>
      <c r="F13" s="12">
        <v>1683.4787</v>
      </c>
      <c r="G13" s="51">
        <v>1369.0787</v>
      </c>
      <c r="H13" s="52">
        <v>1184.0007</v>
      </c>
      <c r="I13" s="12">
        <v>156.5272</v>
      </c>
      <c r="J13" s="51">
        <v>28.5508</v>
      </c>
      <c r="K13" s="12">
        <v>314.4</v>
      </c>
      <c r="L13" s="50">
        <v>0</v>
      </c>
      <c r="M13" s="50">
        <v>314.4</v>
      </c>
      <c r="N13" s="51">
        <v>0</v>
      </c>
      <c r="O13" s="12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</row>
    <row r="14" spans="1:21" ht="25.5" customHeight="1">
      <c r="A14" s="54" t="s">
        <v>240</v>
      </c>
      <c r="B14" s="54"/>
      <c r="C14" s="53"/>
      <c r="D14" s="59"/>
      <c r="E14" s="54" t="s">
        <v>140</v>
      </c>
      <c r="F14" s="12">
        <v>10.3704</v>
      </c>
      <c r="G14" s="51">
        <v>10.3704</v>
      </c>
      <c r="H14" s="52">
        <v>0</v>
      </c>
      <c r="I14" s="12">
        <v>10.3704</v>
      </c>
      <c r="J14" s="51">
        <v>0</v>
      </c>
      <c r="K14" s="12">
        <v>0</v>
      </c>
      <c r="L14" s="50">
        <v>0</v>
      </c>
      <c r="M14" s="50">
        <v>0</v>
      </c>
      <c r="N14" s="51">
        <v>0</v>
      </c>
      <c r="O14" s="12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</row>
    <row r="15" spans="1:21" ht="25.5" customHeight="1">
      <c r="A15" s="54" t="s">
        <v>241</v>
      </c>
      <c r="B15" s="54" t="s">
        <v>242</v>
      </c>
      <c r="C15" s="53"/>
      <c r="D15" s="59"/>
      <c r="E15" s="54" t="s">
        <v>29</v>
      </c>
      <c r="F15" s="12">
        <v>10.3704</v>
      </c>
      <c r="G15" s="51">
        <v>10.3704</v>
      </c>
      <c r="H15" s="52">
        <v>0</v>
      </c>
      <c r="I15" s="12">
        <v>10.3704</v>
      </c>
      <c r="J15" s="51">
        <v>0</v>
      </c>
      <c r="K15" s="12">
        <v>0</v>
      </c>
      <c r="L15" s="50">
        <v>0</v>
      </c>
      <c r="M15" s="50">
        <v>0</v>
      </c>
      <c r="N15" s="51">
        <v>0</v>
      </c>
      <c r="O15" s="12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25.5" customHeight="1">
      <c r="A16" s="54" t="s">
        <v>96</v>
      </c>
      <c r="B16" s="54" t="s">
        <v>243</v>
      </c>
      <c r="C16" s="53" t="s">
        <v>43</v>
      </c>
      <c r="D16" s="59" t="s">
        <v>244</v>
      </c>
      <c r="E16" s="54" t="s">
        <v>51</v>
      </c>
      <c r="F16" s="12">
        <v>10.3704</v>
      </c>
      <c r="G16" s="51">
        <v>10.3704</v>
      </c>
      <c r="H16" s="52">
        <v>0</v>
      </c>
      <c r="I16" s="12">
        <v>10.3704</v>
      </c>
      <c r="J16" s="51">
        <v>0</v>
      </c>
      <c r="K16" s="12">
        <v>0</v>
      </c>
      <c r="L16" s="50">
        <v>0</v>
      </c>
      <c r="M16" s="50">
        <v>0</v>
      </c>
      <c r="N16" s="51">
        <v>0</v>
      </c>
      <c r="O16" s="12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</row>
    <row r="17" spans="1:21" ht="25.5" customHeight="1">
      <c r="A17" s="54" t="s">
        <v>245</v>
      </c>
      <c r="B17" s="54"/>
      <c r="C17" s="53"/>
      <c r="D17" s="59"/>
      <c r="E17" s="54" t="s">
        <v>37</v>
      </c>
      <c r="F17" s="12">
        <v>142.7965</v>
      </c>
      <c r="G17" s="51">
        <v>142.7965</v>
      </c>
      <c r="H17" s="52">
        <v>138.2725</v>
      </c>
      <c r="I17" s="12">
        <v>0</v>
      </c>
      <c r="J17" s="51">
        <v>4.524</v>
      </c>
      <c r="K17" s="12">
        <v>0</v>
      </c>
      <c r="L17" s="50">
        <v>0</v>
      </c>
      <c r="M17" s="50">
        <v>0</v>
      </c>
      <c r="N17" s="51">
        <v>0</v>
      </c>
      <c r="O17" s="12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</row>
    <row r="18" spans="1:21" ht="25.5" customHeight="1">
      <c r="A18" s="54" t="s">
        <v>246</v>
      </c>
      <c r="B18" s="54" t="s">
        <v>247</v>
      </c>
      <c r="C18" s="53"/>
      <c r="D18" s="59"/>
      <c r="E18" s="54" t="s">
        <v>44</v>
      </c>
      <c r="F18" s="12">
        <v>138.2725</v>
      </c>
      <c r="G18" s="51">
        <v>138.2725</v>
      </c>
      <c r="H18" s="52">
        <v>138.2725</v>
      </c>
      <c r="I18" s="12">
        <v>0</v>
      </c>
      <c r="J18" s="51">
        <v>0</v>
      </c>
      <c r="K18" s="12">
        <v>0</v>
      </c>
      <c r="L18" s="50">
        <v>0</v>
      </c>
      <c r="M18" s="50">
        <v>0</v>
      </c>
      <c r="N18" s="51">
        <v>0</v>
      </c>
      <c r="O18" s="12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</row>
    <row r="19" spans="1:21" ht="25.5" customHeight="1">
      <c r="A19" s="54" t="s">
        <v>55</v>
      </c>
      <c r="B19" s="54" t="s">
        <v>248</v>
      </c>
      <c r="C19" s="53" t="s">
        <v>247</v>
      </c>
      <c r="D19" s="59" t="s">
        <v>249</v>
      </c>
      <c r="E19" s="54" t="s">
        <v>18</v>
      </c>
      <c r="F19" s="12">
        <v>138.2725</v>
      </c>
      <c r="G19" s="51">
        <v>138.2725</v>
      </c>
      <c r="H19" s="52">
        <v>138.2725</v>
      </c>
      <c r="I19" s="12">
        <v>0</v>
      </c>
      <c r="J19" s="51">
        <v>0</v>
      </c>
      <c r="K19" s="12">
        <v>0</v>
      </c>
      <c r="L19" s="50">
        <v>0</v>
      </c>
      <c r="M19" s="50">
        <v>0</v>
      </c>
      <c r="N19" s="51">
        <v>0</v>
      </c>
      <c r="O19" s="12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</row>
    <row r="20" spans="1:21" ht="25.5" customHeight="1">
      <c r="A20" s="54" t="s">
        <v>246</v>
      </c>
      <c r="B20" s="54" t="s">
        <v>242</v>
      </c>
      <c r="C20" s="53"/>
      <c r="D20" s="59"/>
      <c r="E20" s="54" t="s">
        <v>143</v>
      </c>
      <c r="F20" s="12">
        <v>4.524</v>
      </c>
      <c r="G20" s="51">
        <v>4.524</v>
      </c>
      <c r="H20" s="52">
        <v>0</v>
      </c>
      <c r="I20" s="12">
        <v>0</v>
      </c>
      <c r="J20" s="51">
        <v>4.524</v>
      </c>
      <c r="K20" s="12">
        <v>0</v>
      </c>
      <c r="L20" s="50">
        <v>0</v>
      </c>
      <c r="M20" s="50">
        <v>0</v>
      </c>
      <c r="N20" s="51">
        <v>0</v>
      </c>
      <c r="O20" s="12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</row>
    <row r="21" spans="1:21" ht="25.5" customHeight="1">
      <c r="A21" s="54" t="s">
        <v>55</v>
      </c>
      <c r="B21" s="54" t="s">
        <v>243</v>
      </c>
      <c r="C21" s="53" t="s">
        <v>124</v>
      </c>
      <c r="D21" s="59" t="s">
        <v>250</v>
      </c>
      <c r="E21" s="54" t="s">
        <v>70</v>
      </c>
      <c r="F21" s="12">
        <v>4.524</v>
      </c>
      <c r="G21" s="51">
        <v>4.524</v>
      </c>
      <c r="H21" s="52">
        <v>0</v>
      </c>
      <c r="I21" s="12">
        <v>0</v>
      </c>
      <c r="J21" s="51">
        <v>4.524</v>
      </c>
      <c r="K21" s="12">
        <v>0</v>
      </c>
      <c r="L21" s="50">
        <v>0</v>
      </c>
      <c r="M21" s="50">
        <v>0</v>
      </c>
      <c r="N21" s="51">
        <v>0</v>
      </c>
      <c r="O21" s="12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ht="25.5" customHeight="1">
      <c r="A22" s="54" t="s">
        <v>251</v>
      </c>
      <c r="B22" s="54"/>
      <c r="C22" s="53"/>
      <c r="D22" s="59"/>
      <c r="E22" s="54" t="s">
        <v>252</v>
      </c>
      <c r="F22" s="12">
        <v>84.8086</v>
      </c>
      <c r="G22" s="51">
        <v>84.8086</v>
      </c>
      <c r="H22" s="52">
        <v>74.2035</v>
      </c>
      <c r="I22" s="12">
        <v>0</v>
      </c>
      <c r="J22" s="51">
        <v>10.6051</v>
      </c>
      <c r="K22" s="12">
        <v>0</v>
      </c>
      <c r="L22" s="50">
        <v>0</v>
      </c>
      <c r="M22" s="50">
        <v>0</v>
      </c>
      <c r="N22" s="51">
        <v>0</v>
      </c>
      <c r="O22" s="12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</row>
    <row r="23" spans="1:21" ht="25.5" customHeight="1">
      <c r="A23" s="54" t="s">
        <v>253</v>
      </c>
      <c r="B23" s="54" t="s">
        <v>254</v>
      </c>
      <c r="C23" s="53"/>
      <c r="D23" s="59"/>
      <c r="E23" s="54" t="s">
        <v>113</v>
      </c>
      <c r="F23" s="12">
        <v>84.8086</v>
      </c>
      <c r="G23" s="51">
        <v>84.8086</v>
      </c>
      <c r="H23" s="52">
        <v>74.2035</v>
      </c>
      <c r="I23" s="12">
        <v>0</v>
      </c>
      <c r="J23" s="51">
        <v>10.6051</v>
      </c>
      <c r="K23" s="12">
        <v>0</v>
      </c>
      <c r="L23" s="50">
        <v>0</v>
      </c>
      <c r="M23" s="50">
        <v>0</v>
      </c>
      <c r="N23" s="51">
        <v>0</v>
      </c>
      <c r="O23" s="12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</row>
    <row r="24" spans="1:21" ht="25.5" customHeight="1">
      <c r="A24" s="54" t="s">
        <v>2</v>
      </c>
      <c r="B24" s="54" t="s">
        <v>255</v>
      </c>
      <c r="C24" s="53" t="s">
        <v>124</v>
      </c>
      <c r="D24" s="59" t="s">
        <v>256</v>
      </c>
      <c r="E24" s="54" t="s">
        <v>132</v>
      </c>
      <c r="F24" s="12">
        <v>57.1541</v>
      </c>
      <c r="G24" s="51">
        <v>57.1541</v>
      </c>
      <c r="H24" s="52">
        <v>46.549</v>
      </c>
      <c r="I24" s="12">
        <v>0</v>
      </c>
      <c r="J24" s="51">
        <v>10.6051</v>
      </c>
      <c r="K24" s="12">
        <v>0</v>
      </c>
      <c r="L24" s="50">
        <v>0</v>
      </c>
      <c r="M24" s="50">
        <v>0</v>
      </c>
      <c r="N24" s="51">
        <v>0</v>
      </c>
      <c r="O24" s="12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</row>
    <row r="25" spans="1:21" ht="25.5" customHeight="1">
      <c r="A25" s="54" t="s">
        <v>2</v>
      </c>
      <c r="B25" s="54" t="s">
        <v>255</v>
      </c>
      <c r="C25" s="53" t="s">
        <v>43</v>
      </c>
      <c r="D25" s="59" t="s">
        <v>257</v>
      </c>
      <c r="E25" s="54" t="s">
        <v>7</v>
      </c>
      <c r="F25" s="12">
        <v>27.6545</v>
      </c>
      <c r="G25" s="51">
        <v>27.6545</v>
      </c>
      <c r="H25" s="52">
        <v>27.6545</v>
      </c>
      <c r="I25" s="12">
        <v>0</v>
      </c>
      <c r="J25" s="51">
        <v>0</v>
      </c>
      <c r="K25" s="12">
        <v>0</v>
      </c>
      <c r="L25" s="50">
        <v>0</v>
      </c>
      <c r="M25" s="50">
        <v>0</v>
      </c>
      <c r="N25" s="51">
        <v>0</v>
      </c>
      <c r="O25" s="12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</row>
    <row r="26" spans="1:21" ht="25.5" customHeight="1">
      <c r="A26" s="54" t="s">
        <v>258</v>
      </c>
      <c r="B26" s="54"/>
      <c r="C26" s="53"/>
      <c r="D26" s="59"/>
      <c r="E26" s="54" t="s">
        <v>24</v>
      </c>
      <c r="F26" s="12">
        <v>109.1427</v>
      </c>
      <c r="G26" s="51">
        <v>109.1427</v>
      </c>
      <c r="H26" s="52">
        <v>109.1427</v>
      </c>
      <c r="I26" s="12">
        <v>0</v>
      </c>
      <c r="J26" s="51">
        <v>0</v>
      </c>
      <c r="K26" s="12">
        <v>0</v>
      </c>
      <c r="L26" s="50">
        <v>0</v>
      </c>
      <c r="M26" s="50">
        <v>0</v>
      </c>
      <c r="N26" s="51">
        <v>0</v>
      </c>
      <c r="O26" s="12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</row>
    <row r="27" spans="1:21" ht="25.5" customHeight="1">
      <c r="A27" s="54" t="s">
        <v>259</v>
      </c>
      <c r="B27" s="54" t="s">
        <v>238</v>
      </c>
      <c r="C27" s="53"/>
      <c r="D27" s="59"/>
      <c r="E27" s="54" t="s">
        <v>6</v>
      </c>
      <c r="F27" s="12">
        <v>109.1427</v>
      </c>
      <c r="G27" s="51">
        <v>109.1427</v>
      </c>
      <c r="H27" s="52">
        <v>109.1427</v>
      </c>
      <c r="I27" s="12">
        <v>0</v>
      </c>
      <c r="J27" s="51">
        <v>0</v>
      </c>
      <c r="K27" s="12">
        <v>0</v>
      </c>
      <c r="L27" s="50">
        <v>0</v>
      </c>
      <c r="M27" s="50">
        <v>0</v>
      </c>
      <c r="N27" s="51">
        <v>0</v>
      </c>
      <c r="O27" s="12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</row>
    <row r="28" spans="1:21" ht="25.5" customHeight="1">
      <c r="A28" s="54" t="s">
        <v>36</v>
      </c>
      <c r="B28" s="54" t="s">
        <v>260</v>
      </c>
      <c r="C28" s="53" t="s">
        <v>124</v>
      </c>
      <c r="D28" s="59" t="s">
        <v>261</v>
      </c>
      <c r="E28" s="54" t="s">
        <v>63</v>
      </c>
      <c r="F28" s="12">
        <v>109.1427</v>
      </c>
      <c r="G28" s="51">
        <v>109.1427</v>
      </c>
      <c r="H28" s="52">
        <v>109.1427</v>
      </c>
      <c r="I28" s="12">
        <v>0</v>
      </c>
      <c r="J28" s="51">
        <v>0</v>
      </c>
      <c r="K28" s="12">
        <v>0</v>
      </c>
      <c r="L28" s="50">
        <v>0</v>
      </c>
      <c r="M28" s="50">
        <v>0</v>
      </c>
      <c r="N28" s="51">
        <v>0</v>
      </c>
      <c r="O28" s="12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</row>
    <row r="29" spans="1:18" ht="29.25" customHeight="1">
      <c r="A29" s="54" t="s">
        <v>75</v>
      </c>
      <c r="B29" s="53" t="s">
        <v>63</v>
      </c>
      <c r="C29" s="51">
        <v>113.386</v>
      </c>
      <c r="D29" s="12">
        <v>113.386</v>
      </c>
      <c r="E29" s="50">
        <v>113.386</v>
      </c>
      <c r="F29" s="51">
        <v>0</v>
      </c>
      <c r="G29" s="12">
        <v>0</v>
      </c>
      <c r="H29" s="50">
        <v>0</v>
      </c>
      <c r="I29" s="50">
        <v>0</v>
      </c>
      <c r="J29" s="50">
        <v>0</v>
      </c>
      <c r="K29" s="51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12">
        <v>0</v>
      </c>
      <c r="R29" s="50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K45"/>
  <sheetViews>
    <sheetView showGridLines="0" showZeros="0" zoomScalePageLayoutView="0" workbookViewId="0" topLeftCell="A1">
      <selection activeCell="D1" sqref="D1"/>
    </sheetView>
  </sheetViews>
  <sheetFormatPr defaultColWidth="9.16015625" defaultRowHeight="11.25"/>
  <cols>
    <col min="1" max="1" width="9.83203125" style="0" customWidth="1"/>
    <col min="2" max="3" width="9.16015625" style="0" customWidth="1"/>
    <col min="4" max="4" width="23.5" style="0" customWidth="1"/>
    <col min="5" max="5" width="13.66015625" style="0" customWidth="1"/>
    <col min="6" max="6" width="13.16015625" style="0" customWidth="1"/>
    <col min="7" max="7" width="11.83203125" style="0" customWidth="1"/>
    <col min="8" max="8" width="13" style="0" customWidth="1"/>
    <col min="9" max="9" width="12.66015625" style="0" customWidth="1"/>
    <col min="10" max="10" width="13.5" style="0" customWidth="1"/>
  </cols>
  <sheetData>
    <row r="1" ht="21.75" customHeight="1"/>
    <row r="2" spans="1:10" ht="21.75" customHeight="1">
      <c r="A2" s="155" t="s">
        <v>168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5" ht="18.75" customHeight="1">
      <c r="A3" s="2" t="s">
        <v>48</v>
      </c>
      <c r="B3" s="17"/>
      <c r="C3" s="17"/>
      <c r="E3" s="4" t="s">
        <v>77</v>
      </c>
    </row>
    <row r="4" spans="1:193" ht="25.5" customHeight="1">
      <c r="A4" s="154" t="s">
        <v>23</v>
      </c>
      <c r="B4" s="154"/>
      <c r="C4" s="156" t="s">
        <v>262</v>
      </c>
      <c r="D4" s="157" t="s">
        <v>263</v>
      </c>
      <c r="E4" s="158" t="s">
        <v>115</v>
      </c>
      <c r="F4" s="158"/>
      <c r="G4" s="158"/>
      <c r="H4" s="159" t="s">
        <v>264</v>
      </c>
      <c r="I4" s="159"/>
      <c r="J4" s="159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</row>
    <row r="5" spans="1:193" ht="10.5" customHeight="1">
      <c r="A5" s="160" t="s">
        <v>61</v>
      </c>
      <c r="B5" s="160" t="s">
        <v>111</v>
      </c>
      <c r="C5" s="154"/>
      <c r="D5" s="157"/>
      <c r="E5" s="159" t="s">
        <v>38</v>
      </c>
      <c r="F5" s="161" t="s">
        <v>15</v>
      </c>
      <c r="G5" s="161" t="s">
        <v>91</v>
      </c>
      <c r="H5" s="159" t="s">
        <v>38</v>
      </c>
      <c r="I5" s="161" t="s">
        <v>15</v>
      </c>
      <c r="J5" s="154" t="s">
        <v>91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</row>
    <row r="6" spans="1:193" ht="10.5" customHeight="1">
      <c r="A6" s="149"/>
      <c r="B6" s="149"/>
      <c r="C6" s="154"/>
      <c r="D6" s="157"/>
      <c r="E6" s="159"/>
      <c r="F6" s="161"/>
      <c r="G6" s="161"/>
      <c r="H6" s="159"/>
      <c r="I6" s="161"/>
      <c r="J6" s="15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</row>
    <row r="7" spans="1:193" ht="10.5" customHeight="1">
      <c r="A7" s="149"/>
      <c r="B7" s="149"/>
      <c r="C7" s="154"/>
      <c r="D7" s="157"/>
      <c r="E7" s="159"/>
      <c r="F7" s="161"/>
      <c r="G7" s="161"/>
      <c r="H7" s="159"/>
      <c r="I7" s="161"/>
      <c r="J7" s="15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</row>
    <row r="8" spans="1:193" ht="20.25" customHeight="1">
      <c r="A8" s="116" t="s">
        <v>101</v>
      </c>
      <c r="B8" s="116" t="s">
        <v>101</v>
      </c>
      <c r="C8" s="116" t="s">
        <v>101</v>
      </c>
      <c r="D8" s="116" t="s">
        <v>101</v>
      </c>
      <c r="E8" s="117">
        <v>1</v>
      </c>
      <c r="F8" s="117">
        <f>E8+1</f>
        <v>2</v>
      </c>
      <c r="G8" s="117">
        <f>F8+1</f>
        <v>3</v>
      </c>
      <c r="H8" s="117">
        <f>G8+1</f>
        <v>4</v>
      </c>
      <c r="I8" s="117">
        <f>H8+1</f>
        <v>5</v>
      </c>
      <c r="J8" s="117">
        <f>I8+1</f>
        <v>6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</row>
    <row r="9" spans="1:193" ht="27" customHeight="1">
      <c r="A9" s="54"/>
      <c r="B9" s="54"/>
      <c r="C9" s="53"/>
      <c r="D9" s="60" t="s">
        <v>38</v>
      </c>
      <c r="E9" s="51">
        <v>2040.1969</v>
      </c>
      <c r="F9" s="12">
        <v>1716.1969</v>
      </c>
      <c r="G9" s="51">
        <v>324</v>
      </c>
      <c r="H9" s="52">
        <v>2040.1969</v>
      </c>
      <c r="I9" s="12">
        <v>1716.1969</v>
      </c>
      <c r="J9" s="50">
        <v>324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</row>
    <row r="10" spans="1:10" ht="27" customHeight="1">
      <c r="A10" s="54"/>
      <c r="B10" s="54"/>
      <c r="C10" s="53" t="s">
        <v>99</v>
      </c>
      <c r="D10" s="60" t="s">
        <v>145</v>
      </c>
      <c r="E10" s="51">
        <v>2040.1969</v>
      </c>
      <c r="F10" s="12">
        <v>1716.1969</v>
      </c>
      <c r="G10" s="51">
        <v>324</v>
      </c>
      <c r="H10" s="52">
        <v>2040.1969</v>
      </c>
      <c r="I10" s="12">
        <v>1716.1969</v>
      </c>
      <c r="J10" s="50">
        <v>324</v>
      </c>
    </row>
    <row r="11" spans="1:10" ht="27" customHeight="1">
      <c r="A11" s="54"/>
      <c r="B11" s="54"/>
      <c r="C11" s="53" t="s">
        <v>71</v>
      </c>
      <c r="D11" s="60" t="s">
        <v>60</v>
      </c>
      <c r="E11" s="51">
        <v>2040.1969</v>
      </c>
      <c r="F11" s="12">
        <v>1716.1969</v>
      </c>
      <c r="G11" s="51">
        <v>324</v>
      </c>
      <c r="H11" s="52">
        <v>2040.1969</v>
      </c>
      <c r="I11" s="12">
        <v>1716.1969</v>
      </c>
      <c r="J11" s="50">
        <v>324</v>
      </c>
    </row>
    <row r="12" spans="1:10" ht="27" customHeight="1">
      <c r="A12" s="54" t="s">
        <v>267</v>
      </c>
      <c r="B12" s="54"/>
      <c r="C12" s="53"/>
      <c r="D12" s="60" t="s">
        <v>47</v>
      </c>
      <c r="E12" s="51">
        <v>1505.6194</v>
      </c>
      <c r="F12" s="12">
        <v>1505.6194</v>
      </c>
      <c r="G12" s="51">
        <v>0</v>
      </c>
      <c r="H12" s="52">
        <v>1505.6194</v>
      </c>
      <c r="I12" s="12">
        <v>1505.6194</v>
      </c>
      <c r="J12" s="50">
        <v>0</v>
      </c>
    </row>
    <row r="13" spans="1:10" ht="27" customHeight="1">
      <c r="A13" s="54" t="s">
        <v>268</v>
      </c>
      <c r="B13" s="54" t="s">
        <v>124</v>
      </c>
      <c r="C13" s="53" t="s">
        <v>269</v>
      </c>
      <c r="D13" s="60" t="s">
        <v>28</v>
      </c>
      <c r="E13" s="51">
        <v>297.6468</v>
      </c>
      <c r="F13" s="12">
        <v>297.6468</v>
      </c>
      <c r="G13" s="51">
        <v>0</v>
      </c>
      <c r="H13" s="52">
        <v>297.6468</v>
      </c>
      <c r="I13" s="12">
        <v>297.6468</v>
      </c>
      <c r="J13" s="50">
        <v>0</v>
      </c>
    </row>
    <row r="14" spans="1:10" ht="27" customHeight="1">
      <c r="A14" s="54" t="s">
        <v>268</v>
      </c>
      <c r="B14" s="54" t="s">
        <v>238</v>
      </c>
      <c r="C14" s="53" t="s">
        <v>269</v>
      </c>
      <c r="D14" s="60" t="s">
        <v>120</v>
      </c>
      <c r="E14" s="51">
        <v>221.7216</v>
      </c>
      <c r="F14" s="12">
        <v>221.7216</v>
      </c>
      <c r="G14" s="51">
        <v>0</v>
      </c>
      <c r="H14" s="52">
        <v>221.7216</v>
      </c>
      <c r="I14" s="12">
        <v>221.7216</v>
      </c>
      <c r="J14" s="50">
        <v>0</v>
      </c>
    </row>
    <row r="15" spans="1:10" ht="27" customHeight="1">
      <c r="A15" s="54" t="s">
        <v>268</v>
      </c>
      <c r="B15" s="54" t="s">
        <v>43</v>
      </c>
      <c r="C15" s="53" t="s">
        <v>269</v>
      </c>
      <c r="D15" s="60" t="s">
        <v>92</v>
      </c>
      <c r="E15" s="51">
        <v>26.0039</v>
      </c>
      <c r="F15" s="12">
        <v>26.0039</v>
      </c>
      <c r="G15" s="51">
        <v>0</v>
      </c>
      <c r="H15" s="52">
        <v>26.0039</v>
      </c>
      <c r="I15" s="12">
        <v>26.0039</v>
      </c>
      <c r="J15" s="50">
        <v>0</v>
      </c>
    </row>
    <row r="16" spans="1:10" ht="27" customHeight="1">
      <c r="A16" s="54" t="s">
        <v>268</v>
      </c>
      <c r="B16" s="54" t="s">
        <v>270</v>
      </c>
      <c r="C16" s="53" t="s">
        <v>269</v>
      </c>
      <c r="D16" s="60" t="s">
        <v>127</v>
      </c>
      <c r="E16" s="51">
        <v>31.2</v>
      </c>
      <c r="F16" s="12">
        <v>31.2</v>
      </c>
      <c r="G16" s="51">
        <v>0</v>
      </c>
      <c r="H16" s="52">
        <v>31.2</v>
      </c>
      <c r="I16" s="12">
        <v>31.2</v>
      </c>
      <c r="J16" s="50">
        <v>0</v>
      </c>
    </row>
    <row r="17" spans="1:10" ht="27" customHeight="1">
      <c r="A17" s="54" t="s">
        <v>268</v>
      </c>
      <c r="B17" s="54" t="s">
        <v>242</v>
      </c>
      <c r="C17" s="53" t="s">
        <v>269</v>
      </c>
      <c r="D17" s="60" t="s">
        <v>108</v>
      </c>
      <c r="E17" s="51">
        <v>138.2725</v>
      </c>
      <c r="F17" s="12">
        <v>138.2725</v>
      </c>
      <c r="G17" s="51">
        <v>0</v>
      </c>
      <c r="H17" s="52">
        <v>138.2725</v>
      </c>
      <c r="I17" s="12">
        <v>138.2725</v>
      </c>
      <c r="J17" s="50">
        <v>0</v>
      </c>
    </row>
    <row r="18" spans="1:10" ht="27" customHeight="1">
      <c r="A18" s="54" t="s">
        <v>268</v>
      </c>
      <c r="B18" s="54" t="s">
        <v>271</v>
      </c>
      <c r="C18" s="53" t="s">
        <v>269</v>
      </c>
      <c r="D18" s="60" t="s">
        <v>272</v>
      </c>
      <c r="E18" s="51">
        <v>41.4817</v>
      </c>
      <c r="F18" s="12">
        <v>41.4817</v>
      </c>
      <c r="G18" s="51">
        <v>0</v>
      </c>
      <c r="H18" s="52">
        <v>41.4817</v>
      </c>
      <c r="I18" s="12">
        <v>41.4817</v>
      </c>
      <c r="J18" s="50">
        <v>0</v>
      </c>
    </row>
    <row r="19" spans="1:10" ht="27" customHeight="1">
      <c r="A19" s="54" t="s">
        <v>268</v>
      </c>
      <c r="B19" s="54" t="s">
        <v>254</v>
      </c>
      <c r="C19" s="53" t="s">
        <v>269</v>
      </c>
      <c r="D19" s="60" t="s">
        <v>87</v>
      </c>
      <c r="E19" s="51">
        <v>27.6545</v>
      </c>
      <c r="F19" s="12">
        <v>27.6545</v>
      </c>
      <c r="G19" s="51">
        <v>0</v>
      </c>
      <c r="H19" s="52">
        <v>27.6545</v>
      </c>
      <c r="I19" s="12">
        <v>27.6545</v>
      </c>
      <c r="J19" s="50">
        <v>0</v>
      </c>
    </row>
    <row r="20" spans="1:10" ht="27" customHeight="1">
      <c r="A20" s="54" t="s">
        <v>268</v>
      </c>
      <c r="B20" s="54" t="s">
        <v>273</v>
      </c>
      <c r="C20" s="53" t="s">
        <v>269</v>
      </c>
      <c r="D20" s="60" t="s">
        <v>67</v>
      </c>
      <c r="E20" s="51">
        <v>5.0673</v>
      </c>
      <c r="F20" s="12">
        <v>5.0673</v>
      </c>
      <c r="G20" s="51">
        <v>0</v>
      </c>
      <c r="H20" s="52">
        <v>5.0673</v>
      </c>
      <c r="I20" s="12">
        <v>5.0673</v>
      </c>
      <c r="J20" s="50">
        <v>0</v>
      </c>
    </row>
    <row r="21" spans="1:10" ht="27" customHeight="1">
      <c r="A21" s="54" t="s">
        <v>268</v>
      </c>
      <c r="B21" s="54" t="s">
        <v>274</v>
      </c>
      <c r="C21" s="53" t="s">
        <v>269</v>
      </c>
      <c r="D21" s="60" t="s">
        <v>52</v>
      </c>
      <c r="E21" s="51">
        <v>109.1427</v>
      </c>
      <c r="F21" s="12">
        <v>109.1427</v>
      </c>
      <c r="G21" s="51">
        <v>0</v>
      </c>
      <c r="H21" s="52">
        <v>109.1427</v>
      </c>
      <c r="I21" s="12">
        <v>109.1427</v>
      </c>
      <c r="J21" s="50">
        <v>0</v>
      </c>
    </row>
    <row r="22" spans="1:10" ht="27" customHeight="1">
      <c r="A22" s="54" t="s">
        <v>268</v>
      </c>
      <c r="B22" s="54" t="s">
        <v>275</v>
      </c>
      <c r="C22" s="53" t="s">
        <v>269</v>
      </c>
      <c r="D22" s="60" t="s">
        <v>85</v>
      </c>
      <c r="E22" s="51">
        <v>607.4284</v>
      </c>
      <c r="F22" s="12">
        <v>607.4284</v>
      </c>
      <c r="G22" s="51">
        <v>0</v>
      </c>
      <c r="H22" s="52">
        <v>607.4284</v>
      </c>
      <c r="I22" s="12">
        <v>607.4284</v>
      </c>
      <c r="J22" s="50">
        <v>0</v>
      </c>
    </row>
    <row r="23" spans="1:10" ht="27" customHeight="1">
      <c r="A23" s="54" t="s">
        <v>276</v>
      </c>
      <c r="B23" s="54"/>
      <c r="C23" s="53"/>
      <c r="D23" s="60" t="s">
        <v>33</v>
      </c>
      <c r="E23" s="51">
        <v>490.8976</v>
      </c>
      <c r="F23" s="12">
        <v>166.8976</v>
      </c>
      <c r="G23" s="51">
        <v>324</v>
      </c>
      <c r="H23" s="52">
        <v>490.8976</v>
      </c>
      <c r="I23" s="12">
        <v>166.8976</v>
      </c>
      <c r="J23" s="50">
        <v>324</v>
      </c>
    </row>
    <row r="24" spans="1:10" ht="27" customHeight="1">
      <c r="A24" s="54" t="s">
        <v>277</v>
      </c>
      <c r="B24" s="54" t="s">
        <v>124</v>
      </c>
      <c r="C24" s="53" t="s">
        <v>269</v>
      </c>
      <c r="D24" s="60" t="s">
        <v>79</v>
      </c>
      <c r="E24" s="51">
        <v>15</v>
      </c>
      <c r="F24" s="12">
        <v>13</v>
      </c>
      <c r="G24" s="51">
        <v>2</v>
      </c>
      <c r="H24" s="52">
        <v>15</v>
      </c>
      <c r="I24" s="12">
        <v>13</v>
      </c>
      <c r="J24" s="50">
        <v>2</v>
      </c>
    </row>
    <row r="25" spans="1:10" ht="27" customHeight="1">
      <c r="A25" s="54" t="s">
        <v>277</v>
      </c>
      <c r="B25" s="54" t="s">
        <v>238</v>
      </c>
      <c r="C25" s="53" t="s">
        <v>269</v>
      </c>
      <c r="D25" s="60" t="s">
        <v>22</v>
      </c>
      <c r="E25" s="51">
        <v>4</v>
      </c>
      <c r="F25" s="12">
        <v>2</v>
      </c>
      <c r="G25" s="51">
        <v>2</v>
      </c>
      <c r="H25" s="52">
        <v>4</v>
      </c>
      <c r="I25" s="12">
        <v>2</v>
      </c>
      <c r="J25" s="50">
        <v>2</v>
      </c>
    </row>
    <row r="26" spans="1:10" ht="27" customHeight="1">
      <c r="A26" s="54" t="s">
        <v>277</v>
      </c>
      <c r="B26" s="54" t="s">
        <v>247</v>
      </c>
      <c r="C26" s="53" t="s">
        <v>269</v>
      </c>
      <c r="D26" s="60" t="s">
        <v>35</v>
      </c>
      <c r="E26" s="51">
        <v>8</v>
      </c>
      <c r="F26" s="12">
        <v>0</v>
      </c>
      <c r="G26" s="51">
        <v>8</v>
      </c>
      <c r="H26" s="52">
        <v>8</v>
      </c>
      <c r="I26" s="12">
        <v>0</v>
      </c>
      <c r="J26" s="50">
        <v>8</v>
      </c>
    </row>
    <row r="27" spans="1:10" ht="27" customHeight="1">
      <c r="A27" s="54" t="s">
        <v>277</v>
      </c>
      <c r="B27" s="54" t="s">
        <v>270</v>
      </c>
      <c r="C27" s="53" t="s">
        <v>269</v>
      </c>
      <c r="D27" s="60" t="s">
        <v>62</v>
      </c>
      <c r="E27" s="51">
        <v>25</v>
      </c>
      <c r="F27" s="12">
        <v>0</v>
      </c>
      <c r="G27" s="51">
        <v>25</v>
      </c>
      <c r="H27" s="52">
        <v>25</v>
      </c>
      <c r="I27" s="12">
        <v>0</v>
      </c>
      <c r="J27" s="50">
        <v>25</v>
      </c>
    </row>
    <row r="28" spans="1:10" ht="27" customHeight="1">
      <c r="A28" s="54" t="s">
        <v>277</v>
      </c>
      <c r="B28" s="54" t="s">
        <v>278</v>
      </c>
      <c r="C28" s="53" t="s">
        <v>269</v>
      </c>
      <c r="D28" s="60" t="s">
        <v>10</v>
      </c>
      <c r="E28" s="51">
        <v>21.396</v>
      </c>
      <c r="F28" s="12">
        <v>11.796</v>
      </c>
      <c r="G28" s="51">
        <v>9.6</v>
      </c>
      <c r="H28" s="52">
        <v>21.396</v>
      </c>
      <c r="I28" s="12">
        <v>11.796</v>
      </c>
      <c r="J28" s="50">
        <v>9.6</v>
      </c>
    </row>
    <row r="29" spans="1:10" ht="27" customHeight="1">
      <c r="A29" s="54" t="s">
        <v>277</v>
      </c>
      <c r="B29" s="54" t="s">
        <v>279</v>
      </c>
      <c r="C29" s="53" t="s">
        <v>269</v>
      </c>
      <c r="D29" s="60" t="s">
        <v>161</v>
      </c>
      <c r="E29" s="51">
        <v>219.8</v>
      </c>
      <c r="F29" s="12">
        <v>0</v>
      </c>
      <c r="G29" s="51">
        <v>219.8</v>
      </c>
      <c r="H29" s="52">
        <v>219.8</v>
      </c>
      <c r="I29" s="12">
        <v>0</v>
      </c>
      <c r="J29" s="50">
        <v>219.8</v>
      </c>
    </row>
    <row r="30" spans="1:10" ht="27" customHeight="1">
      <c r="A30" s="54" t="s">
        <v>277</v>
      </c>
      <c r="B30" s="54" t="s">
        <v>254</v>
      </c>
      <c r="C30" s="53" t="s">
        <v>269</v>
      </c>
      <c r="D30" s="60" t="s">
        <v>21</v>
      </c>
      <c r="E30" s="51">
        <v>14</v>
      </c>
      <c r="F30" s="12">
        <v>12</v>
      </c>
      <c r="G30" s="51">
        <v>2</v>
      </c>
      <c r="H30" s="52">
        <v>14</v>
      </c>
      <c r="I30" s="12">
        <v>12</v>
      </c>
      <c r="J30" s="50">
        <v>2</v>
      </c>
    </row>
    <row r="31" spans="1:10" ht="27" customHeight="1">
      <c r="A31" s="54" t="s">
        <v>277</v>
      </c>
      <c r="B31" s="54" t="s">
        <v>274</v>
      </c>
      <c r="C31" s="53" t="s">
        <v>269</v>
      </c>
      <c r="D31" s="60" t="s">
        <v>78</v>
      </c>
      <c r="E31" s="51">
        <v>36</v>
      </c>
      <c r="F31" s="12">
        <v>0</v>
      </c>
      <c r="G31" s="51">
        <v>36</v>
      </c>
      <c r="H31" s="52">
        <v>36</v>
      </c>
      <c r="I31" s="12">
        <v>0</v>
      </c>
      <c r="J31" s="50">
        <v>36</v>
      </c>
    </row>
    <row r="32" spans="1:10" ht="27" customHeight="1">
      <c r="A32" s="54" t="s">
        <v>277</v>
      </c>
      <c r="B32" s="54" t="s">
        <v>280</v>
      </c>
      <c r="C32" s="53" t="s">
        <v>269</v>
      </c>
      <c r="D32" s="60" t="s">
        <v>14</v>
      </c>
      <c r="E32" s="51">
        <v>9.6</v>
      </c>
      <c r="F32" s="12">
        <v>0</v>
      </c>
      <c r="G32" s="51">
        <v>9.6</v>
      </c>
      <c r="H32" s="52">
        <v>9.6</v>
      </c>
      <c r="I32" s="12">
        <v>0</v>
      </c>
      <c r="J32" s="50">
        <v>9.6</v>
      </c>
    </row>
    <row r="33" spans="1:10" ht="27" customHeight="1">
      <c r="A33" s="54" t="s">
        <v>277</v>
      </c>
      <c r="B33" s="54" t="s">
        <v>281</v>
      </c>
      <c r="C33" s="53" t="s">
        <v>269</v>
      </c>
      <c r="D33" s="60" t="s">
        <v>155</v>
      </c>
      <c r="E33" s="51">
        <v>3</v>
      </c>
      <c r="F33" s="12">
        <v>2</v>
      </c>
      <c r="G33" s="51">
        <v>1</v>
      </c>
      <c r="H33" s="52">
        <v>3</v>
      </c>
      <c r="I33" s="12">
        <v>2</v>
      </c>
      <c r="J33" s="50">
        <v>1</v>
      </c>
    </row>
    <row r="34" spans="1:10" ht="27" customHeight="1">
      <c r="A34" s="54" t="s">
        <v>277</v>
      </c>
      <c r="B34" s="54" t="s">
        <v>282</v>
      </c>
      <c r="C34" s="53" t="s">
        <v>269</v>
      </c>
      <c r="D34" s="60" t="s">
        <v>142</v>
      </c>
      <c r="E34" s="51">
        <v>10.3704</v>
      </c>
      <c r="F34" s="12">
        <v>10.3704</v>
      </c>
      <c r="G34" s="51">
        <v>0</v>
      </c>
      <c r="H34" s="52">
        <v>10.3704</v>
      </c>
      <c r="I34" s="12">
        <v>10.3704</v>
      </c>
      <c r="J34" s="50">
        <v>0</v>
      </c>
    </row>
    <row r="35" spans="1:10" ht="27" customHeight="1">
      <c r="A35" s="54" t="s">
        <v>277</v>
      </c>
      <c r="B35" s="54" t="s">
        <v>283</v>
      </c>
      <c r="C35" s="53" t="s">
        <v>269</v>
      </c>
      <c r="D35" s="60" t="s">
        <v>40</v>
      </c>
      <c r="E35" s="51">
        <v>2.5</v>
      </c>
      <c r="F35" s="12">
        <v>1.5</v>
      </c>
      <c r="G35" s="51">
        <v>1</v>
      </c>
      <c r="H35" s="52">
        <v>2.5</v>
      </c>
      <c r="I35" s="12">
        <v>1.5</v>
      </c>
      <c r="J35" s="50">
        <v>1</v>
      </c>
    </row>
    <row r="36" spans="1:10" ht="27" customHeight="1">
      <c r="A36" s="54" t="s">
        <v>277</v>
      </c>
      <c r="B36" s="54" t="s">
        <v>284</v>
      </c>
      <c r="C36" s="53" t="s">
        <v>269</v>
      </c>
      <c r="D36" s="60" t="s">
        <v>118</v>
      </c>
      <c r="E36" s="51">
        <v>1</v>
      </c>
      <c r="F36" s="12">
        <v>1</v>
      </c>
      <c r="G36" s="51">
        <v>0</v>
      </c>
      <c r="H36" s="52">
        <v>1</v>
      </c>
      <c r="I36" s="12">
        <v>1</v>
      </c>
      <c r="J36" s="50">
        <v>0</v>
      </c>
    </row>
    <row r="37" spans="1:10" ht="27" customHeight="1">
      <c r="A37" s="54" t="s">
        <v>277</v>
      </c>
      <c r="B37" s="54" t="s">
        <v>285</v>
      </c>
      <c r="C37" s="53" t="s">
        <v>269</v>
      </c>
      <c r="D37" s="60" t="s">
        <v>135</v>
      </c>
      <c r="E37" s="51">
        <v>12.5</v>
      </c>
      <c r="F37" s="12">
        <v>4.5</v>
      </c>
      <c r="G37" s="51">
        <v>8</v>
      </c>
      <c r="H37" s="52">
        <v>12.5</v>
      </c>
      <c r="I37" s="12">
        <v>4.5</v>
      </c>
      <c r="J37" s="50">
        <v>8</v>
      </c>
    </row>
    <row r="38" spans="1:10" ht="27" customHeight="1">
      <c r="A38" s="54" t="s">
        <v>277</v>
      </c>
      <c r="B38" s="54" t="s">
        <v>286</v>
      </c>
      <c r="C38" s="53" t="s">
        <v>269</v>
      </c>
      <c r="D38" s="60" t="s">
        <v>56</v>
      </c>
      <c r="E38" s="51">
        <v>13.8272</v>
      </c>
      <c r="F38" s="12">
        <v>13.8272</v>
      </c>
      <c r="G38" s="51">
        <v>0</v>
      </c>
      <c r="H38" s="52">
        <v>13.8272</v>
      </c>
      <c r="I38" s="12">
        <v>13.8272</v>
      </c>
      <c r="J38" s="50">
        <v>0</v>
      </c>
    </row>
    <row r="39" spans="1:10" ht="27" customHeight="1">
      <c r="A39" s="54" t="s">
        <v>277</v>
      </c>
      <c r="B39" s="54" t="s">
        <v>287</v>
      </c>
      <c r="C39" s="53" t="s">
        <v>269</v>
      </c>
      <c r="D39" s="60" t="s">
        <v>73</v>
      </c>
      <c r="E39" s="51">
        <v>0.468</v>
      </c>
      <c r="F39" s="12">
        <v>0.468</v>
      </c>
      <c r="G39" s="51">
        <v>0</v>
      </c>
      <c r="H39" s="52">
        <v>0.468</v>
      </c>
      <c r="I39" s="12">
        <v>0.468</v>
      </c>
      <c r="J39" s="50">
        <v>0</v>
      </c>
    </row>
    <row r="40" spans="1:10" ht="27" customHeight="1">
      <c r="A40" s="54" t="s">
        <v>277</v>
      </c>
      <c r="B40" s="54" t="s">
        <v>288</v>
      </c>
      <c r="C40" s="53" t="s">
        <v>269</v>
      </c>
      <c r="D40" s="60" t="s">
        <v>138</v>
      </c>
      <c r="E40" s="51">
        <v>63.96</v>
      </c>
      <c r="F40" s="12">
        <v>63.96</v>
      </c>
      <c r="G40" s="51">
        <v>0</v>
      </c>
      <c r="H40" s="52">
        <v>63.96</v>
      </c>
      <c r="I40" s="12">
        <v>63.96</v>
      </c>
      <c r="J40" s="50">
        <v>0</v>
      </c>
    </row>
    <row r="41" spans="1:10" ht="27" customHeight="1">
      <c r="A41" s="54" t="s">
        <v>277</v>
      </c>
      <c r="B41" s="54" t="s">
        <v>275</v>
      </c>
      <c r="C41" s="53" t="s">
        <v>269</v>
      </c>
      <c r="D41" s="60" t="s">
        <v>103</v>
      </c>
      <c r="E41" s="51">
        <v>30.476</v>
      </c>
      <c r="F41" s="12">
        <v>30.476</v>
      </c>
      <c r="G41" s="51">
        <v>0</v>
      </c>
      <c r="H41" s="52">
        <v>30.476</v>
      </c>
      <c r="I41" s="12">
        <v>30.476</v>
      </c>
      <c r="J41" s="50">
        <v>0</v>
      </c>
    </row>
    <row r="42" spans="1:10" ht="27" customHeight="1">
      <c r="A42" s="54" t="s">
        <v>289</v>
      </c>
      <c r="B42" s="54"/>
      <c r="C42" s="53"/>
      <c r="D42" s="60" t="s">
        <v>95</v>
      </c>
      <c r="E42" s="51">
        <v>43.6799</v>
      </c>
      <c r="F42" s="12">
        <v>43.6799</v>
      </c>
      <c r="G42" s="51">
        <v>0</v>
      </c>
      <c r="H42" s="52">
        <v>43.6799</v>
      </c>
      <c r="I42" s="12">
        <v>43.6799</v>
      </c>
      <c r="J42" s="50">
        <v>0</v>
      </c>
    </row>
    <row r="43" spans="1:10" ht="27" customHeight="1">
      <c r="A43" s="54" t="s">
        <v>290</v>
      </c>
      <c r="B43" s="54" t="s">
        <v>238</v>
      </c>
      <c r="C43" s="53" t="s">
        <v>269</v>
      </c>
      <c r="D43" s="60" t="s">
        <v>110</v>
      </c>
      <c r="E43" s="51">
        <v>28.5508</v>
      </c>
      <c r="F43" s="12">
        <v>28.5508</v>
      </c>
      <c r="G43" s="51">
        <v>0</v>
      </c>
      <c r="H43" s="52">
        <v>28.5508</v>
      </c>
      <c r="I43" s="12">
        <v>28.5508</v>
      </c>
      <c r="J43" s="50">
        <v>0</v>
      </c>
    </row>
    <row r="44" spans="1:10" ht="27" customHeight="1">
      <c r="A44" s="54" t="s">
        <v>290</v>
      </c>
      <c r="B44" s="54" t="s">
        <v>247</v>
      </c>
      <c r="C44" s="53" t="s">
        <v>269</v>
      </c>
      <c r="D44" s="60" t="s">
        <v>166</v>
      </c>
      <c r="E44" s="51">
        <v>4.524</v>
      </c>
      <c r="F44" s="12">
        <v>4.524</v>
      </c>
      <c r="G44" s="51">
        <v>0</v>
      </c>
      <c r="H44" s="52">
        <v>4.524</v>
      </c>
      <c r="I44" s="12">
        <v>4.524</v>
      </c>
      <c r="J44" s="50">
        <v>0</v>
      </c>
    </row>
    <row r="45" spans="1:10" ht="27" customHeight="1">
      <c r="A45" s="54" t="s">
        <v>290</v>
      </c>
      <c r="B45" s="54" t="s">
        <v>278</v>
      </c>
      <c r="C45" s="53" t="s">
        <v>269</v>
      </c>
      <c r="D45" s="60" t="s">
        <v>156</v>
      </c>
      <c r="E45" s="51">
        <v>10.6051</v>
      </c>
      <c r="F45" s="12">
        <v>10.6051</v>
      </c>
      <c r="G45" s="51">
        <v>0</v>
      </c>
      <c r="H45" s="52">
        <v>10.6051</v>
      </c>
      <c r="I45" s="12">
        <v>10.6051</v>
      </c>
      <c r="J45" s="50">
        <v>0</v>
      </c>
    </row>
  </sheetData>
  <sheetProtection/>
  <mergeCells count="14">
    <mergeCell ref="F5:F7"/>
    <mergeCell ref="G5:G7"/>
    <mergeCell ref="H5:H7"/>
    <mergeCell ref="I5:I7"/>
    <mergeCell ref="J5:J7"/>
    <mergeCell ref="A2:J2"/>
    <mergeCell ref="A4:B4"/>
    <mergeCell ref="C4:C7"/>
    <mergeCell ref="D4:D7"/>
    <mergeCell ref="E4:G4"/>
    <mergeCell ref="H4:J4"/>
    <mergeCell ref="A5:A7"/>
    <mergeCell ref="B5:B7"/>
    <mergeCell ref="E5:E7"/>
  </mergeCells>
  <printOptions horizontalCentered="1"/>
  <pageMargins left="0.5905511811023622" right="0.5905511811023622" top="0.39370078740157477" bottom="0.7874015748031495" header="0" footer="0.39370078740157477"/>
  <pageSetup blackAndWhite="1" fitToHeight="99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27"/>
  <sheetViews>
    <sheetView showGridLines="0" showZeros="0" zoomScalePageLayoutView="0" workbookViewId="0" topLeftCell="A1">
      <selection activeCell="A27" sqref="A27:IV27"/>
    </sheetView>
  </sheetViews>
  <sheetFormatPr defaultColWidth="9.16015625" defaultRowHeight="11.25"/>
  <cols>
    <col min="1" max="1" width="10.66015625" style="0" customWidth="1"/>
    <col min="2" max="2" width="8.5" style="0" customWidth="1"/>
    <col min="3" max="3" width="10.5" style="0" customWidth="1"/>
    <col min="4" max="4" width="23.5" style="0" customWidth="1"/>
    <col min="5" max="5" width="14.33203125" style="0" customWidth="1"/>
    <col min="6" max="7" width="13.66015625" style="0" customWidth="1"/>
    <col min="8" max="8" width="14.16015625" style="0" customWidth="1"/>
    <col min="9" max="9" width="13.5" style="0" customWidth="1"/>
    <col min="10" max="10" width="15.66015625" style="0" customWidth="1"/>
    <col min="11" max="12" width="9" style="0" customWidth="1"/>
    <col min="13" max="22" width="0" style="0" hidden="1" customWidth="1"/>
    <col min="23" max="211" width="9" style="0" customWidth="1"/>
  </cols>
  <sheetData>
    <row r="1" spans="1:10" ht="21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</row>
    <row r="2" spans="1:10" ht="21.75" customHeight="1">
      <c r="A2" s="155" t="s">
        <v>169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customHeight="1">
      <c r="A3" s="2" t="s">
        <v>48</v>
      </c>
      <c r="B3" s="17"/>
      <c r="C3" s="17"/>
      <c r="J3" s="4" t="s">
        <v>77</v>
      </c>
    </row>
    <row r="4" spans="1:211" ht="21" customHeight="1">
      <c r="A4" s="154" t="s">
        <v>23</v>
      </c>
      <c r="B4" s="154"/>
      <c r="C4" s="156" t="s">
        <v>262</v>
      </c>
      <c r="D4" s="157" t="s">
        <v>263</v>
      </c>
      <c r="E4" s="158" t="s">
        <v>115</v>
      </c>
      <c r="F4" s="158"/>
      <c r="G4" s="158"/>
      <c r="H4" s="159" t="s">
        <v>264</v>
      </c>
      <c r="I4" s="159"/>
      <c r="J4" s="159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</row>
    <row r="5" spans="1:211" ht="10.5" customHeight="1">
      <c r="A5" s="160" t="s">
        <v>61</v>
      </c>
      <c r="B5" s="160" t="s">
        <v>111</v>
      </c>
      <c r="C5" s="154"/>
      <c r="D5" s="157"/>
      <c r="E5" s="159" t="s">
        <v>38</v>
      </c>
      <c r="F5" s="161" t="s">
        <v>15</v>
      </c>
      <c r="G5" s="161" t="s">
        <v>91</v>
      </c>
      <c r="H5" s="159" t="s">
        <v>38</v>
      </c>
      <c r="I5" s="161" t="s">
        <v>15</v>
      </c>
      <c r="J5" s="154" t="s">
        <v>91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</row>
    <row r="6" spans="1:211" ht="10.5" customHeight="1">
      <c r="A6" s="149"/>
      <c r="B6" s="149"/>
      <c r="C6" s="154"/>
      <c r="D6" s="157"/>
      <c r="E6" s="159"/>
      <c r="F6" s="161"/>
      <c r="G6" s="161"/>
      <c r="H6" s="159"/>
      <c r="I6" s="161"/>
      <c r="J6" s="15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</row>
    <row r="7" spans="1:211" ht="10.5" customHeight="1">
      <c r="A7" s="149"/>
      <c r="B7" s="149"/>
      <c r="C7" s="154"/>
      <c r="D7" s="157"/>
      <c r="E7" s="159"/>
      <c r="F7" s="161"/>
      <c r="G7" s="161"/>
      <c r="H7" s="159"/>
      <c r="I7" s="161"/>
      <c r="J7" s="15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</row>
    <row r="8" spans="1:211" ht="20.25" customHeight="1">
      <c r="A8" s="116" t="s">
        <v>101</v>
      </c>
      <c r="B8" s="116" t="s">
        <v>101</v>
      </c>
      <c r="C8" s="116" t="s">
        <v>101</v>
      </c>
      <c r="D8" s="116" t="s">
        <v>101</v>
      </c>
      <c r="E8" s="117">
        <v>1</v>
      </c>
      <c r="F8" s="117">
        <f>E8+1</f>
        <v>2</v>
      </c>
      <c r="G8" s="117">
        <f>F8+1</f>
        <v>3</v>
      </c>
      <c r="H8" s="117">
        <f>G8+1</f>
        <v>4</v>
      </c>
      <c r="I8" s="117">
        <f>H8+1</f>
        <v>5</v>
      </c>
      <c r="J8" s="117">
        <f>I8+1</f>
        <v>6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</row>
    <row r="9" spans="1:211" ht="27" customHeight="1">
      <c r="A9" s="53"/>
      <c r="B9" s="60"/>
      <c r="C9" s="59"/>
      <c r="D9" s="120" t="s">
        <v>38</v>
      </c>
      <c r="E9" s="52">
        <v>2040.1969</v>
      </c>
      <c r="F9" s="12">
        <v>1716.1969</v>
      </c>
      <c r="G9" s="50">
        <v>324</v>
      </c>
      <c r="H9" s="51">
        <v>2040.1969</v>
      </c>
      <c r="I9" s="12">
        <v>1716.1969</v>
      </c>
      <c r="J9" s="50">
        <v>324</v>
      </c>
      <c r="K9" s="115"/>
      <c r="L9" s="115"/>
      <c r="M9" s="118" t="s">
        <v>54</v>
      </c>
      <c r="N9" s="118" t="s">
        <v>159</v>
      </c>
      <c r="O9" s="118" t="s">
        <v>154</v>
      </c>
      <c r="P9" s="118" t="s">
        <v>41</v>
      </c>
      <c r="Q9" s="119" t="s">
        <v>97</v>
      </c>
      <c r="R9" s="119" t="s">
        <v>26</v>
      </c>
      <c r="S9" s="119" t="s">
        <v>121</v>
      </c>
      <c r="T9" s="119" t="s">
        <v>123</v>
      </c>
      <c r="U9" s="118" t="s">
        <v>265</v>
      </c>
      <c r="V9" s="118" t="s">
        <v>266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</row>
    <row r="10" spans="1:24" ht="27" customHeight="1">
      <c r="A10" s="53"/>
      <c r="B10" s="60"/>
      <c r="C10" s="59" t="s">
        <v>99</v>
      </c>
      <c r="D10" s="120" t="s">
        <v>145</v>
      </c>
      <c r="E10" s="52">
        <v>2040.1969</v>
      </c>
      <c r="F10" s="12">
        <v>1716.1969</v>
      </c>
      <c r="G10" s="50">
        <v>324</v>
      </c>
      <c r="H10" s="51">
        <v>2040.1969</v>
      </c>
      <c r="I10" s="12">
        <v>1716.1969</v>
      </c>
      <c r="J10" s="50">
        <v>324</v>
      </c>
      <c r="Q10" s="10"/>
      <c r="R10" s="10"/>
      <c r="S10" s="10"/>
      <c r="T10" s="10"/>
      <c r="X10" s="10"/>
    </row>
    <row r="11" spans="1:19" ht="27" customHeight="1">
      <c r="A11" s="53"/>
      <c r="B11" s="60"/>
      <c r="C11" s="59" t="s">
        <v>71</v>
      </c>
      <c r="D11" s="120" t="s">
        <v>60</v>
      </c>
      <c r="E11" s="52">
        <v>2040.1969</v>
      </c>
      <c r="F11" s="12">
        <v>1716.1969</v>
      </c>
      <c r="G11" s="50">
        <v>324</v>
      </c>
      <c r="H11" s="51">
        <v>2040.1969</v>
      </c>
      <c r="I11" s="12">
        <v>1716.1969</v>
      </c>
      <c r="J11" s="50">
        <v>324</v>
      </c>
      <c r="P11" s="10"/>
      <c r="Q11" s="10"/>
      <c r="R11" s="10"/>
      <c r="S11" s="10"/>
    </row>
    <row r="12" spans="1:19" ht="27" customHeight="1">
      <c r="A12" s="53" t="s">
        <v>291</v>
      </c>
      <c r="B12" s="60"/>
      <c r="C12" s="59"/>
      <c r="D12" s="120" t="s">
        <v>89</v>
      </c>
      <c r="E12" s="52">
        <v>1505.6194</v>
      </c>
      <c r="F12" s="12">
        <v>1505.6194</v>
      </c>
      <c r="G12" s="50">
        <v>0</v>
      </c>
      <c r="H12" s="51">
        <v>1505.6194</v>
      </c>
      <c r="I12" s="12">
        <v>1505.6194</v>
      </c>
      <c r="J12" s="50">
        <v>0</v>
      </c>
      <c r="P12" s="10"/>
      <c r="R12" s="10"/>
      <c r="S12" s="10"/>
    </row>
    <row r="13" spans="1:19" ht="27" customHeight="1">
      <c r="A13" s="53" t="s">
        <v>292</v>
      </c>
      <c r="B13" s="60" t="s">
        <v>124</v>
      </c>
      <c r="C13" s="59" t="s">
        <v>269</v>
      </c>
      <c r="D13" s="120" t="s">
        <v>34</v>
      </c>
      <c r="E13" s="52">
        <v>545.3723</v>
      </c>
      <c r="F13" s="12">
        <v>545.3723</v>
      </c>
      <c r="G13" s="50">
        <v>0</v>
      </c>
      <c r="H13" s="51">
        <v>545.3723</v>
      </c>
      <c r="I13" s="12">
        <v>545.3723</v>
      </c>
      <c r="J13" s="50">
        <v>0</v>
      </c>
      <c r="P13" s="10"/>
      <c r="Q13" s="10"/>
      <c r="S13" s="10"/>
    </row>
    <row r="14" spans="1:18" ht="27" customHeight="1">
      <c r="A14" s="53" t="s">
        <v>292</v>
      </c>
      <c r="B14" s="60" t="s">
        <v>238</v>
      </c>
      <c r="C14" s="59" t="s">
        <v>269</v>
      </c>
      <c r="D14" s="120" t="s">
        <v>27</v>
      </c>
      <c r="E14" s="52">
        <v>212.476</v>
      </c>
      <c r="F14" s="12">
        <v>212.476</v>
      </c>
      <c r="G14" s="50">
        <v>0</v>
      </c>
      <c r="H14" s="51">
        <v>212.476</v>
      </c>
      <c r="I14" s="12">
        <v>212.476</v>
      </c>
      <c r="J14" s="50">
        <v>0</v>
      </c>
      <c r="P14" s="10"/>
      <c r="Q14" s="10"/>
      <c r="R14" s="10"/>
    </row>
    <row r="15" spans="1:18" ht="27" customHeight="1">
      <c r="A15" s="53" t="s">
        <v>292</v>
      </c>
      <c r="B15" s="60" t="s">
        <v>43</v>
      </c>
      <c r="C15" s="59" t="s">
        <v>269</v>
      </c>
      <c r="D15" s="120" t="s">
        <v>293</v>
      </c>
      <c r="E15" s="52">
        <v>109.1427</v>
      </c>
      <c r="F15" s="12">
        <v>109.1427</v>
      </c>
      <c r="G15" s="50">
        <v>0</v>
      </c>
      <c r="H15" s="51">
        <v>109.1427</v>
      </c>
      <c r="I15" s="12">
        <v>109.1427</v>
      </c>
      <c r="J15" s="50">
        <v>0</v>
      </c>
      <c r="P15" s="10"/>
      <c r="R15" s="10"/>
    </row>
    <row r="16" spans="1:17" ht="27" customHeight="1">
      <c r="A16" s="53" t="s">
        <v>292</v>
      </c>
      <c r="B16" s="60" t="s">
        <v>275</v>
      </c>
      <c r="C16" s="59" t="s">
        <v>269</v>
      </c>
      <c r="D16" s="120" t="s">
        <v>85</v>
      </c>
      <c r="E16" s="52">
        <v>638.6284</v>
      </c>
      <c r="F16" s="12">
        <v>638.6284</v>
      </c>
      <c r="G16" s="50">
        <v>0</v>
      </c>
      <c r="H16" s="51">
        <v>638.6284</v>
      </c>
      <c r="I16" s="12">
        <v>638.6284</v>
      </c>
      <c r="J16" s="50">
        <v>0</v>
      </c>
      <c r="Q16" s="10"/>
    </row>
    <row r="17" spans="1:17" ht="27" customHeight="1">
      <c r="A17" s="53" t="s">
        <v>294</v>
      </c>
      <c r="B17" s="60"/>
      <c r="C17" s="59"/>
      <c r="D17" s="120" t="s">
        <v>69</v>
      </c>
      <c r="E17" s="52">
        <v>490.8976</v>
      </c>
      <c r="F17" s="12">
        <v>166.8976</v>
      </c>
      <c r="G17" s="50">
        <v>324</v>
      </c>
      <c r="H17" s="51">
        <v>490.8976</v>
      </c>
      <c r="I17" s="12">
        <v>166.8976</v>
      </c>
      <c r="J17" s="50">
        <v>324</v>
      </c>
      <c r="P17" s="10"/>
      <c r="Q17" s="10"/>
    </row>
    <row r="18" spans="1:10" ht="27" customHeight="1">
      <c r="A18" s="53" t="s">
        <v>295</v>
      </c>
      <c r="B18" s="60" t="s">
        <v>124</v>
      </c>
      <c r="C18" s="59" t="s">
        <v>269</v>
      </c>
      <c r="D18" s="120" t="s">
        <v>11</v>
      </c>
      <c r="E18" s="52">
        <v>395.0512</v>
      </c>
      <c r="F18" s="12">
        <v>117.0512</v>
      </c>
      <c r="G18" s="50">
        <v>278</v>
      </c>
      <c r="H18" s="51">
        <v>395.0512</v>
      </c>
      <c r="I18" s="12">
        <v>117.0512</v>
      </c>
      <c r="J18" s="50">
        <v>278</v>
      </c>
    </row>
    <row r="19" spans="1:10" ht="27" customHeight="1">
      <c r="A19" s="53" t="s">
        <v>295</v>
      </c>
      <c r="B19" s="60" t="s">
        <v>238</v>
      </c>
      <c r="C19" s="59" t="s">
        <v>269</v>
      </c>
      <c r="D19" s="120" t="s">
        <v>296</v>
      </c>
      <c r="E19" s="52">
        <v>3</v>
      </c>
      <c r="F19" s="12">
        <v>2</v>
      </c>
      <c r="G19" s="50">
        <v>1</v>
      </c>
      <c r="H19" s="51">
        <v>3</v>
      </c>
      <c r="I19" s="12">
        <v>2</v>
      </c>
      <c r="J19" s="50">
        <v>1</v>
      </c>
    </row>
    <row r="20" spans="1:10" ht="27" customHeight="1">
      <c r="A20" s="53" t="s">
        <v>295</v>
      </c>
      <c r="B20" s="60" t="s">
        <v>43</v>
      </c>
      <c r="C20" s="59" t="s">
        <v>269</v>
      </c>
      <c r="D20" s="120" t="s">
        <v>297</v>
      </c>
      <c r="E20" s="52">
        <v>10.3704</v>
      </c>
      <c r="F20" s="12">
        <v>10.3704</v>
      </c>
      <c r="G20" s="50">
        <v>0</v>
      </c>
      <c r="H20" s="51">
        <v>10.3704</v>
      </c>
      <c r="I20" s="12">
        <v>10.3704</v>
      </c>
      <c r="J20" s="50">
        <v>0</v>
      </c>
    </row>
    <row r="21" spans="1:24" ht="27" customHeight="1">
      <c r="A21" s="53" t="s">
        <v>295</v>
      </c>
      <c r="B21" s="60" t="s">
        <v>247</v>
      </c>
      <c r="C21" s="59" t="s">
        <v>269</v>
      </c>
      <c r="D21" s="120" t="s">
        <v>135</v>
      </c>
      <c r="E21" s="52">
        <v>13.5</v>
      </c>
      <c r="F21" s="12">
        <v>5.5</v>
      </c>
      <c r="G21" s="50">
        <v>8</v>
      </c>
      <c r="H21" s="51">
        <v>13.5</v>
      </c>
      <c r="I21" s="12">
        <v>5.5</v>
      </c>
      <c r="J21" s="50">
        <v>8</v>
      </c>
      <c r="X21" s="10"/>
    </row>
    <row r="22" spans="1:10" ht="27" customHeight="1">
      <c r="A22" s="53" t="s">
        <v>295</v>
      </c>
      <c r="B22" s="60" t="s">
        <v>270</v>
      </c>
      <c r="C22" s="59" t="s">
        <v>269</v>
      </c>
      <c r="D22" s="120" t="s">
        <v>298</v>
      </c>
      <c r="E22" s="52">
        <v>2.5</v>
      </c>
      <c r="F22" s="12">
        <v>1.5</v>
      </c>
      <c r="G22" s="50">
        <v>1</v>
      </c>
      <c r="H22" s="51">
        <v>2.5</v>
      </c>
      <c r="I22" s="12">
        <v>1.5</v>
      </c>
      <c r="J22" s="50">
        <v>1</v>
      </c>
    </row>
    <row r="23" spans="1:10" ht="27" customHeight="1">
      <c r="A23" s="53" t="s">
        <v>295</v>
      </c>
      <c r="B23" s="60" t="s">
        <v>279</v>
      </c>
      <c r="C23" s="59" t="s">
        <v>269</v>
      </c>
      <c r="D23" s="120" t="s">
        <v>299</v>
      </c>
      <c r="E23" s="52">
        <v>36</v>
      </c>
      <c r="F23" s="12">
        <v>0</v>
      </c>
      <c r="G23" s="50">
        <v>36</v>
      </c>
      <c r="H23" s="51">
        <v>36</v>
      </c>
      <c r="I23" s="12">
        <v>0</v>
      </c>
      <c r="J23" s="50">
        <v>36</v>
      </c>
    </row>
    <row r="24" spans="1:10" ht="27" customHeight="1">
      <c r="A24" s="53" t="s">
        <v>295</v>
      </c>
      <c r="B24" s="60" t="s">
        <v>275</v>
      </c>
      <c r="C24" s="59" t="s">
        <v>269</v>
      </c>
      <c r="D24" s="120" t="s">
        <v>103</v>
      </c>
      <c r="E24" s="52">
        <v>30.476</v>
      </c>
      <c r="F24" s="12">
        <v>30.476</v>
      </c>
      <c r="G24" s="50">
        <v>0</v>
      </c>
      <c r="H24" s="51">
        <v>30.476</v>
      </c>
      <c r="I24" s="12">
        <v>30.476</v>
      </c>
      <c r="J24" s="50">
        <v>0</v>
      </c>
    </row>
    <row r="25" spans="1:10" ht="27" customHeight="1">
      <c r="A25" s="53" t="s">
        <v>300</v>
      </c>
      <c r="B25" s="60"/>
      <c r="C25" s="59"/>
      <c r="D25" s="120" t="s">
        <v>95</v>
      </c>
      <c r="E25" s="52">
        <v>43.6799</v>
      </c>
      <c r="F25" s="12">
        <v>43.6799</v>
      </c>
      <c r="G25" s="50">
        <v>0</v>
      </c>
      <c r="H25" s="51">
        <v>43.6799</v>
      </c>
      <c r="I25" s="12">
        <v>43.6799</v>
      </c>
      <c r="J25" s="50">
        <v>0</v>
      </c>
    </row>
    <row r="26" spans="1:10" ht="27" customHeight="1">
      <c r="A26" s="53" t="s">
        <v>301</v>
      </c>
      <c r="B26" s="60" t="s">
        <v>124</v>
      </c>
      <c r="C26" s="59" t="s">
        <v>269</v>
      </c>
      <c r="D26" s="120" t="s">
        <v>84</v>
      </c>
      <c r="E26" s="52">
        <v>15.1291</v>
      </c>
      <c r="F26" s="12">
        <v>15.1291</v>
      </c>
      <c r="G26" s="50">
        <v>0</v>
      </c>
      <c r="H26" s="51">
        <v>15.1291</v>
      </c>
      <c r="I26" s="12">
        <v>15.1291</v>
      </c>
      <c r="J26" s="50">
        <v>0</v>
      </c>
    </row>
    <row r="27" spans="1:10" ht="27" customHeight="1">
      <c r="A27" s="53" t="s">
        <v>301</v>
      </c>
      <c r="B27" s="60" t="s">
        <v>247</v>
      </c>
      <c r="C27" s="59" t="s">
        <v>269</v>
      </c>
      <c r="D27" s="120" t="s">
        <v>131</v>
      </c>
      <c r="E27" s="52">
        <v>28.5508</v>
      </c>
      <c r="F27" s="12">
        <v>28.5508</v>
      </c>
      <c r="G27" s="50">
        <v>0</v>
      </c>
      <c r="H27" s="51">
        <v>28.5508</v>
      </c>
      <c r="I27" s="12">
        <v>28.5508</v>
      </c>
      <c r="J27" s="50"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15">
    <mergeCell ref="G5:G7"/>
    <mergeCell ref="A2:J2"/>
    <mergeCell ref="H5:H7"/>
    <mergeCell ref="I5:I7"/>
    <mergeCell ref="J5:J7"/>
    <mergeCell ref="A1:J1"/>
    <mergeCell ref="A4:B4"/>
    <mergeCell ref="C4:C7"/>
    <mergeCell ref="D4:D7"/>
    <mergeCell ref="E4:G4"/>
    <mergeCell ref="H4:J4"/>
    <mergeCell ref="A5:A7"/>
    <mergeCell ref="B5:B7"/>
    <mergeCell ref="E5:E7"/>
    <mergeCell ref="F5:F7"/>
  </mergeCells>
  <printOptions horizontalCentered="1"/>
  <pageMargins left="0.5905511811023622" right="0.5905511811023622" top="0.39370078740157477" bottom="0.7874015748031495" header="0" footer="0.39370078740157477"/>
  <pageSetup blackAndWhite="1" fitToHeight="99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E42"/>
  <sheetViews>
    <sheetView showGridLines="0" showZeros="0" zoomScalePageLayoutView="0" workbookViewId="0" topLeftCell="A1">
      <selection activeCell="X1" sqref="X1:AG16384"/>
    </sheetView>
  </sheetViews>
  <sheetFormatPr defaultColWidth="9.16015625" defaultRowHeight="11.25"/>
  <cols>
    <col min="1" max="1" width="8.83203125" style="0" customWidth="1"/>
    <col min="2" max="2" width="6.66015625" style="0" customWidth="1"/>
    <col min="3" max="3" width="8.16015625" style="0" customWidth="1"/>
    <col min="4" max="4" width="9.16015625" style="0" customWidth="1"/>
    <col min="5" max="5" width="26.66015625" style="0" customWidth="1"/>
    <col min="6" max="6" width="16.33203125" style="0" customWidth="1"/>
    <col min="7" max="8" width="9.16015625" style="0" customWidth="1"/>
    <col min="9" max="18" width="13" style="0" customWidth="1"/>
    <col min="19" max="22" width="9.16015625" style="0" customWidth="1"/>
    <col min="23" max="23" width="49.66015625" style="0" customWidth="1"/>
  </cols>
  <sheetData>
    <row r="1" ht="21.75" customHeight="1"/>
    <row r="2" spans="1:22" ht="21.75" customHeight="1">
      <c r="A2" s="155" t="s">
        <v>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5" ht="18.75" customHeight="1">
      <c r="A3" s="162" t="s">
        <v>48</v>
      </c>
      <c r="B3" s="162"/>
      <c r="C3" s="162"/>
      <c r="D3" s="162"/>
      <c r="E3" s="162"/>
    </row>
    <row r="4" spans="1:213" ht="15" customHeight="1">
      <c r="A4" s="105" t="s">
        <v>167</v>
      </c>
      <c r="B4" s="19"/>
      <c r="C4" s="19"/>
      <c r="D4" s="154" t="s">
        <v>163</v>
      </c>
      <c r="E4" s="152" t="s">
        <v>112</v>
      </c>
      <c r="F4" s="152" t="s">
        <v>102</v>
      </c>
      <c r="G4" s="159" t="s">
        <v>129</v>
      </c>
      <c r="H4" s="169" t="s">
        <v>25</v>
      </c>
      <c r="I4" s="169"/>
      <c r="J4" s="169"/>
      <c r="K4" s="161" t="s">
        <v>49</v>
      </c>
      <c r="L4" s="161" t="s">
        <v>88</v>
      </c>
      <c r="M4" s="161" t="s">
        <v>45</v>
      </c>
      <c r="N4" s="161" t="s">
        <v>20</v>
      </c>
      <c r="O4" s="121" t="s">
        <v>83</v>
      </c>
      <c r="P4" s="122"/>
      <c r="Q4" s="122"/>
      <c r="R4" s="122"/>
      <c r="S4" s="122"/>
      <c r="T4" s="122"/>
      <c r="U4" s="122"/>
      <c r="V4" s="105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</row>
    <row r="5" spans="1:213" ht="15" customHeight="1">
      <c r="A5" s="149" t="s">
        <v>61</v>
      </c>
      <c r="B5" s="149" t="s">
        <v>111</v>
      </c>
      <c r="C5" s="149" t="s">
        <v>109</v>
      </c>
      <c r="D5" s="154"/>
      <c r="E5" s="152"/>
      <c r="F5" s="152"/>
      <c r="G5" s="159"/>
      <c r="H5" s="161" t="s">
        <v>38</v>
      </c>
      <c r="I5" s="169" t="s">
        <v>8</v>
      </c>
      <c r="J5" s="150" t="s">
        <v>151</v>
      </c>
      <c r="K5" s="161"/>
      <c r="L5" s="161"/>
      <c r="M5" s="161"/>
      <c r="N5" s="161"/>
      <c r="O5" s="163" t="s">
        <v>38</v>
      </c>
      <c r="P5" s="164" t="s">
        <v>164</v>
      </c>
      <c r="Q5" s="164"/>
      <c r="R5" s="164"/>
      <c r="S5" s="165" t="s">
        <v>130</v>
      </c>
      <c r="T5" s="167" t="s">
        <v>106</v>
      </c>
      <c r="U5" s="168" t="s">
        <v>232</v>
      </c>
      <c r="V5" s="154" t="s">
        <v>82</v>
      </c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</row>
    <row r="6" spans="1:213" ht="15" customHeight="1">
      <c r="A6" s="149"/>
      <c r="B6" s="149"/>
      <c r="C6" s="149"/>
      <c r="D6" s="154"/>
      <c r="E6" s="152"/>
      <c r="F6" s="152"/>
      <c r="G6" s="159"/>
      <c r="H6" s="161"/>
      <c r="I6" s="169"/>
      <c r="J6" s="150"/>
      <c r="K6" s="161"/>
      <c r="L6" s="161"/>
      <c r="M6" s="161"/>
      <c r="N6" s="161"/>
      <c r="O6" s="154"/>
      <c r="P6" s="154" t="s">
        <v>233</v>
      </c>
      <c r="Q6" s="154" t="s">
        <v>234</v>
      </c>
      <c r="R6" s="154" t="s">
        <v>235</v>
      </c>
      <c r="S6" s="166"/>
      <c r="T6" s="167"/>
      <c r="U6" s="157"/>
      <c r="V6" s="15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</row>
    <row r="7" spans="1:213" ht="20.25" customHeight="1">
      <c r="A7" s="149"/>
      <c r="B7" s="149"/>
      <c r="C7" s="149"/>
      <c r="D7" s="154"/>
      <c r="E7" s="152"/>
      <c r="F7" s="152"/>
      <c r="G7" s="159"/>
      <c r="H7" s="161"/>
      <c r="I7" s="169"/>
      <c r="J7" s="150"/>
      <c r="K7" s="161"/>
      <c r="L7" s="161"/>
      <c r="M7" s="161"/>
      <c r="N7" s="161"/>
      <c r="O7" s="154"/>
      <c r="P7" s="154"/>
      <c r="Q7" s="154"/>
      <c r="R7" s="154"/>
      <c r="S7" s="163"/>
      <c r="T7" s="168"/>
      <c r="U7" s="157"/>
      <c r="V7" s="154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</row>
    <row r="8" spans="1:213" ht="10.5" customHeight="1">
      <c r="A8" s="116" t="s">
        <v>101</v>
      </c>
      <c r="B8" s="116" t="s">
        <v>101</v>
      </c>
      <c r="C8" s="116" t="s">
        <v>101</v>
      </c>
      <c r="D8" s="116" t="s">
        <v>101</v>
      </c>
      <c r="E8" s="116" t="s">
        <v>101</v>
      </c>
      <c r="F8" s="116" t="s">
        <v>101</v>
      </c>
      <c r="G8" s="117">
        <v>1</v>
      </c>
      <c r="H8" s="117">
        <f aca="true" t="shared" si="0" ref="H8:V8">G8+1</f>
        <v>2</v>
      </c>
      <c r="I8" s="117">
        <f t="shared" si="0"/>
        <v>3</v>
      </c>
      <c r="J8" s="117">
        <f t="shared" si="0"/>
        <v>4</v>
      </c>
      <c r="K8" s="117">
        <f t="shared" si="0"/>
        <v>5</v>
      </c>
      <c r="L8" s="117">
        <f t="shared" si="0"/>
        <v>6</v>
      </c>
      <c r="M8" s="117">
        <f t="shared" si="0"/>
        <v>7</v>
      </c>
      <c r="N8" s="117">
        <f t="shared" si="0"/>
        <v>8</v>
      </c>
      <c r="O8" s="117">
        <f t="shared" si="0"/>
        <v>9</v>
      </c>
      <c r="P8" s="117">
        <f t="shared" si="0"/>
        <v>10</v>
      </c>
      <c r="Q8" s="117">
        <f t="shared" si="0"/>
        <v>11</v>
      </c>
      <c r="R8" s="117">
        <f t="shared" si="0"/>
        <v>12</v>
      </c>
      <c r="S8" s="117">
        <f t="shared" si="0"/>
        <v>13</v>
      </c>
      <c r="T8" s="117">
        <f t="shared" si="0"/>
        <v>14</v>
      </c>
      <c r="U8" s="117">
        <f t="shared" si="0"/>
        <v>15</v>
      </c>
      <c r="V8" s="117">
        <f t="shared" si="0"/>
        <v>16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</row>
    <row r="9" spans="1:213" ht="27" customHeight="1">
      <c r="A9" s="54"/>
      <c r="B9" s="54"/>
      <c r="C9" s="54"/>
      <c r="D9" s="54"/>
      <c r="E9" s="54" t="s">
        <v>38</v>
      </c>
      <c r="F9" s="53"/>
      <c r="G9" s="12">
        <v>1716.1969</v>
      </c>
      <c r="H9" s="52">
        <v>1716.1969</v>
      </c>
      <c r="I9" s="52">
        <v>1716.1969</v>
      </c>
      <c r="J9" s="52">
        <v>0</v>
      </c>
      <c r="K9" s="52">
        <v>0</v>
      </c>
      <c r="L9" s="12">
        <v>0</v>
      </c>
      <c r="M9" s="51">
        <v>0</v>
      </c>
      <c r="N9" s="52">
        <v>0</v>
      </c>
      <c r="O9" s="52">
        <v>0</v>
      </c>
      <c r="P9" s="52">
        <v>0</v>
      </c>
      <c r="Q9" s="52">
        <v>0</v>
      </c>
      <c r="R9" s="12">
        <v>0</v>
      </c>
      <c r="S9" s="51">
        <v>0</v>
      </c>
      <c r="T9" s="12">
        <v>0</v>
      </c>
      <c r="U9" s="50">
        <v>0</v>
      </c>
      <c r="V9" s="12">
        <v>0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</row>
    <row r="10" spans="1:22" ht="27" customHeight="1">
      <c r="A10" s="54"/>
      <c r="B10" s="54"/>
      <c r="C10" s="54"/>
      <c r="D10" s="54" t="s">
        <v>99</v>
      </c>
      <c r="E10" s="54" t="s">
        <v>145</v>
      </c>
      <c r="F10" s="53"/>
      <c r="G10" s="12">
        <v>1716.1969</v>
      </c>
      <c r="H10" s="52">
        <v>1716.1969</v>
      </c>
      <c r="I10" s="52">
        <v>1716.1969</v>
      </c>
      <c r="J10" s="52">
        <v>0</v>
      </c>
      <c r="K10" s="52">
        <v>0</v>
      </c>
      <c r="L10" s="12">
        <v>0</v>
      </c>
      <c r="M10" s="51">
        <v>0</v>
      </c>
      <c r="N10" s="52">
        <v>0</v>
      </c>
      <c r="O10" s="52">
        <v>0</v>
      </c>
      <c r="P10" s="52">
        <v>0</v>
      </c>
      <c r="Q10" s="52">
        <v>0</v>
      </c>
      <c r="R10" s="12">
        <v>0</v>
      </c>
      <c r="S10" s="51">
        <v>0</v>
      </c>
      <c r="T10" s="12">
        <v>0</v>
      </c>
      <c r="U10" s="50">
        <v>0</v>
      </c>
      <c r="V10" s="12">
        <v>0</v>
      </c>
    </row>
    <row r="11" spans="1:22" ht="27" customHeight="1">
      <c r="A11" s="54"/>
      <c r="B11" s="54"/>
      <c r="C11" s="54"/>
      <c r="D11" s="54" t="s">
        <v>71</v>
      </c>
      <c r="E11" s="54" t="s">
        <v>60</v>
      </c>
      <c r="F11" s="53"/>
      <c r="G11" s="12">
        <v>1716.1969</v>
      </c>
      <c r="H11" s="52">
        <v>1716.1969</v>
      </c>
      <c r="I11" s="52">
        <v>1716.1969</v>
      </c>
      <c r="J11" s="52">
        <v>0</v>
      </c>
      <c r="K11" s="52">
        <v>0</v>
      </c>
      <c r="L11" s="12">
        <v>0</v>
      </c>
      <c r="M11" s="51">
        <v>0</v>
      </c>
      <c r="N11" s="52">
        <v>0</v>
      </c>
      <c r="O11" s="52">
        <v>0</v>
      </c>
      <c r="P11" s="52">
        <v>0</v>
      </c>
      <c r="Q11" s="52">
        <v>0</v>
      </c>
      <c r="R11" s="12">
        <v>0</v>
      </c>
      <c r="S11" s="51">
        <v>0</v>
      </c>
      <c r="T11" s="12">
        <v>0</v>
      </c>
      <c r="U11" s="50">
        <v>0</v>
      </c>
      <c r="V11" s="12">
        <v>0</v>
      </c>
    </row>
    <row r="12" spans="1:22" ht="27" customHeight="1">
      <c r="A12" s="54" t="s">
        <v>162</v>
      </c>
      <c r="B12" s="54" t="s">
        <v>43</v>
      </c>
      <c r="C12" s="54" t="s">
        <v>43</v>
      </c>
      <c r="D12" s="54" t="s">
        <v>1</v>
      </c>
      <c r="E12" s="54" t="s">
        <v>150</v>
      </c>
      <c r="F12" s="53" t="s">
        <v>302</v>
      </c>
      <c r="G12" s="12">
        <v>297.6468</v>
      </c>
      <c r="H12" s="52">
        <v>297.6468</v>
      </c>
      <c r="I12" s="52">
        <v>297.6468</v>
      </c>
      <c r="J12" s="52">
        <v>0</v>
      </c>
      <c r="K12" s="52">
        <v>0</v>
      </c>
      <c r="L12" s="12">
        <v>0</v>
      </c>
      <c r="M12" s="51">
        <v>0</v>
      </c>
      <c r="N12" s="52">
        <v>0</v>
      </c>
      <c r="O12" s="52">
        <v>0</v>
      </c>
      <c r="P12" s="52">
        <v>0</v>
      </c>
      <c r="Q12" s="52">
        <v>0</v>
      </c>
      <c r="R12" s="12">
        <v>0</v>
      </c>
      <c r="S12" s="51">
        <v>0</v>
      </c>
      <c r="T12" s="12">
        <v>0</v>
      </c>
      <c r="U12" s="50">
        <v>0</v>
      </c>
      <c r="V12" s="12">
        <v>0</v>
      </c>
    </row>
    <row r="13" spans="1:22" ht="27" customHeight="1">
      <c r="A13" s="54" t="s">
        <v>162</v>
      </c>
      <c r="B13" s="54" t="s">
        <v>43</v>
      </c>
      <c r="C13" s="54" t="s">
        <v>43</v>
      </c>
      <c r="D13" s="54" t="s">
        <v>1</v>
      </c>
      <c r="E13" s="54" t="s">
        <v>150</v>
      </c>
      <c r="F13" s="53" t="s">
        <v>303</v>
      </c>
      <c r="G13" s="12">
        <v>221.7216</v>
      </c>
      <c r="H13" s="52">
        <v>221.7216</v>
      </c>
      <c r="I13" s="52">
        <v>221.7216</v>
      </c>
      <c r="J13" s="52">
        <v>0</v>
      </c>
      <c r="K13" s="52">
        <v>0</v>
      </c>
      <c r="L13" s="12">
        <v>0</v>
      </c>
      <c r="M13" s="51">
        <v>0</v>
      </c>
      <c r="N13" s="52">
        <v>0</v>
      </c>
      <c r="O13" s="52">
        <v>0</v>
      </c>
      <c r="P13" s="52">
        <v>0</v>
      </c>
      <c r="Q13" s="52">
        <v>0</v>
      </c>
      <c r="R13" s="12">
        <v>0</v>
      </c>
      <c r="S13" s="51">
        <v>0</v>
      </c>
      <c r="T13" s="12">
        <v>0</v>
      </c>
      <c r="U13" s="50">
        <v>0</v>
      </c>
      <c r="V13" s="12">
        <v>0</v>
      </c>
    </row>
    <row r="14" spans="1:22" ht="27" customHeight="1">
      <c r="A14" s="54" t="s">
        <v>162</v>
      </c>
      <c r="B14" s="54" t="s">
        <v>43</v>
      </c>
      <c r="C14" s="54" t="s">
        <v>43</v>
      </c>
      <c r="D14" s="54" t="s">
        <v>1</v>
      </c>
      <c r="E14" s="54" t="s">
        <v>150</v>
      </c>
      <c r="F14" s="53" t="s">
        <v>304</v>
      </c>
      <c r="G14" s="12">
        <v>24.8039</v>
      </c>
      <c r="H14" s="52">
        <v>24.8039</v>
      </c>
      <c r="I14" s="52">
        <v>24.8039</v>
      </c>
      <c r="J14" s="52">
        <v>0</v>
      </c>
      <c r="K14" s="52">
        <v>0</v>
      </c>
      <c r="L14" s="12">
        <v>0</v>
      </c>
      <c r="M14" s="51">
        <v>0</v>
      </c>
      <c r="N14" s="52">
        <v>0</v>
      </c>
      <c r="O14" s="52">
        <v>0</v>
      </c>
      <c r="P14" s="52">
        <v>0</v>
      </c>
      <c r="Q14" s="52">
        <v>0</v>
      </c>
      <c r="R14" s="12">
        <v>0</v>
      </c>
      <c r="S14" s="51">
        <v>0</v>
      </c>
      <c r="T14" s="12">
        <v>0</v>
      </c>
      <c r="U14" s="50">
        <v>0</v>
      </c>
      <c r="V14" s="12">
        <v>0</v>
      </c>
    </row>
    <row r="15" spans="1:22" ht="27" customHeight="1">
      <c r="A15" s="54" t="s">
        <v>251</v>
      </c>
      <c r="B15" s="54" t="s">
        <v>254</v>
      </c>
      <c r="C15" s="54" t="s">
        <v>124</v>
      </c>
      <c r="D15" s="54" t="s">
        <v>256</v>
      </c>
      <c r="E15" s="54" t="s">
        <v>305</v>
      </c>
      <c r="F15" s="53" t="s">
        <v>306</v>
      </c>
      <c r="G15" s="12">
        <v>41.4817</v>
      </c>
      <c r="H15" s="52">
        <v>41.4817</v>
      </c>
      <c r="I15" s="52">
        <v>41.4817</v>
      </c>
      <c r="J15" s="52">
        <v>0</v>
      </c>
      <c r="K15" s="52">
        <v>0</v>
      </c>
      <c r="L15" s="12">
        <v>0</v>
      </c>
      <c r="M15" s="51">
        <v>0</v>
      </c>
      <c r="N15" s="52">
        <v>0</v>
      </c>
      <c r="O15" s="52">
        <v>0</v>
      </c>
      <c r="P15" s="52">
        <v>0</v>
      </c>
      <c r="Q15" s="52">
        <v>0</v>
      </c>
      <c r="R15" s="12">
        <v>0</v>
      </c>
      <c r="S15" s="51">
        <v>0</v>
      </c>
      <c r="T15" s="12">
        <v>0</v>
      </c>
      <c r="U15" s="50">
        <v>0</v>
      </c>
      <c r="V15" s="12">
        <v>0</v>
      </c>
    </row>
    <row r="16" spans="1:22" ht="27" customHeight="1">
      <c r="A16" s="54" t="s">
        <v>251</v>
      </c>
      <c r="B16" s="54" t="s">
        <v>254</v>
      </c>
      <c r="C16" s="54" t="s">
        <v>124</v>
      </c>
      <c r="D16" s="54" t="s">
        <v>256</v>
      </c>
      <c r="E16" s="54" t="s">
        <v>305</v>
      </c>
      <c r="F16" s="53" t="s">
        <v>307</v>
      </c>
      <c r="G16" s="12">
        <v>1.3827</v>
      </c>
      <c r="H16" s="52">
        <v>1.3827</v>
      </c>
      <c r="I16" s="52">
        <v>1.3827</v>
      </c>
      <c r="J16" s="52">
        <v>0</v>
      </c>
      <c r="K16" s="52">
        <v>0</v>
      </c>
      <c r="L16" s="12">
        <v>0</v>
      </c>
      <c r="M16" s="51">
        <v>0</v>
      </c>
      <c r="N16" s="52">
        <v>0</v>
      </c>
      <c r="O16" s="52">
        <v>0</v>
      </c>
      <c r="P16" s="52">
        <v>0</v>
      </c>
      <c r="Q16" s="52">
        <v>0</v>
      </c>
      <c r="R16" s="12">
        <v>0</v>
      </c>
      <c r="S16" s="51">
        <v>0</v>
      </c>
      <c r="T16" s="12">
        <v>0</v>
      </c>
      <c r="U16" s="50">
        <v>0</v>
      </c>
      <c r="V16" s="12">
        <v>0</v>
      </c>
    </row>
    <row r="17" spans="1:22" ht="27" customHeight="1">
      <c r="A17" s="54" t="s">
        <v>251</v>
      </c>
      <c r="B17" s="54" t="s">
        <v>254</v>
      </c>
      <c r="C17" s="54" t="s">
        <v>124</v>
      </c>
      <c r="D17" s="54" t="s">
        <v>256</v>
      </c>
      <c r="E17" s="54" t="s">
        <v>305</v>
      </c>
      <c r="F17" s="53" t="s">
        <v>308</v>
      </c>
      <c r="G17" s="12">
        <v>2.4198</v>
      </c>
      <c r="H17" s="52">
        <v>2.4198</v>
      </c>
      <c r="I17" s="52">
        <v>2.4198</v>
      </c>
      <c r="J17" s="52">
        <v>0</v>
      </c>
      <c r="K17" s="52">
        <v>0</v>
      </c>
      <c r="L17" s="12">
        <v>0</v>
      </c>
      <c r="M17" s="51">
        <v>0</v>
      </c>
      <c r="N17" s="52">
        <v>0</v>
      </c>
      <c r="O17" s="52">
        <v>0</v>
      </c>
      <c r="P17" s="52">
        <v>0</v>
      </c>
      <c r="Q17" s="52">
        <v>0</v>
      </c>
      <c r="R17" s="12">
        <v>0</v>
      </c>
      <c r="S17" s="51">
        <v>0</v>
      </c>
      <c r="T17" s="12">
        <v>0</v>
      </c>
      <c r="U17" s="50">
        <v>0</v>
      </c>
      <c r="V17" s="12">
        <v>0</v>
      </c>
    </row>
    <row r="18" spans="1:22" ht="27" customHeight="1">
      <c r="A18" s="54" t="s">
        <v>245</v>
      </c>
      <c r="B18" s="54" t="s">
        <v>247</v>
      </c>
      <c r="C18" s="54" t="s">
        <v>247</v>
      </c>
      <c r="D18" s="54" t="s">
        <v>249</v>
      </c>
      <c r="E18" s="54" t="s">
        <v>309</v>
      </c>
      <c r="F18" s="53" t="s">
        <v>310</v>
      </c>
      <c r="G18" s="12">
        <v>138.2725</v>
      </c>
      <c r="H18" s="52">
        <v>138.2725</v>
      </c>
      <c r="I18" s="52">
        <v>138.2725</v>
      </c>
      <c r="J18" s="52">
        <v>0</v>
      </c>
      <c r="K18" s="52">
        <v>0</v>
      </c>
      <c r="L18" s="12">
        <v>0</v>
      </c>
      <c r="M18" s="51">
        <v>0</v>
      </c>
      <c r="N18" s="52">
        <v>0</v>
      </c>
      <c r="O18" s="52">
        <v>0</v>
      </c>
      <c r="P18" s="52">
        <v>0</v>
      </c>
      <c r="Q18" s="52">
        <v>0</v>
      </c>
      <c r="R18" s="12">
        <v>0</v>
      </c>
      <c r="S18" s="51">
        <v>0</v>
      </c>
      <c r="T18" s="12">
        <v>0</v>
      </c>
      <c r="U18" s="50">
        <v>0</v>
      </c>
      <c r="V18" s="12">
        <v>0</v>
      </c>
    </row>
    <row r="19" spans="1:22" ht="27" customHeight="1">
      <c r="A19" s="54" t="s">
        <v>251</v>
      </c>
      <c r="B19" s="54" t="s">
        <v>254</v>
      </c>
      <c r="C19" s="54" t="s">
        <v>43</v>
      </c>
      <c r="D19" s="54" t="s">
        <v>257</v>
      </c>
      <c r="E19" s="54" t="s">
        <v>311</v>
      </c>
      <c r="F19" s="53" t="s">
        <v>312</v>
      </c>
      <c r="G19" s="12">
        <v>27.6545</v>
      </c>
      <c r="H19" s="52">
        <v>27.6545</v>
      </c>
      <c r="I19" s="52">
        <v>27.6545</v>
      </c>
      <c r="J19" s="52">
        <v>0</v>
      </c>
      <c r="K19" s="52">
        <v>0</v>
      </c>
      <c r="L19" s="12">
        <v>0</v>
      </c>
      <c r="M19" s="51">
        <v>0</v>
      </c>
      <c r="N19" s="52">
        <v>0</v>
      </c>
      <c r="O19" s="52">
        <v>0</v>
      </c>
      <c r="P19" s="52">
        <v>0</v>
      </c>
      <c r="Q19" s="52">
        <v>0</v>
      </c>
      <c r="R19" s="12">
        <v>0</v>
      </c>
      <c r="S19" s="51">
        <v>0</v>
      </c>
      <c r="T19" s="12">
        <v>0</v>
      </c>
      <c r="U19" s="50">
        <v>0</v>
      </c>
      <c r="V19" s="12">
        <v>0</v>
      </c>
    </row>
    <row r="20" spans="1:22" ht="27" customHeight="1">
      <c r="A20" s="54" t="s">
        <v>251</v>
      </c>
      <c r="B20" s="54" t="s">
        <v>254</v>
      </c>
      <c r="C20" s="54" t="s">
        <v>124</v>
      </c>
      <c r="D20" s="54" t="s">
        <v>256</v>
      </c>
      <c r="E20" s="54" t="s">
        <v>305</v>
      </c>
      <c r="F20" s="53" t="s">
        <v>313</v>
      </c>
      <c r="G20" s="12">
        <v>1.2648</v>
      </c>
      <c r="H20" s="52">
        <v>1.2648</v>
      </c>
      <c r="I20" s="52">
        <v>1.2648</v>
      </c>
      <c r="J20" s="52">
        <v>0</v>
      </c>
      <c r="K20" s="52">
        <v>0</v>
      </c>
      <c r="L20" s="12">
        <v>0</v>
      </c>
      <c r="M20" s="51">
        <v>0</v>
      </c>
      <c r="N20" s="52">
        <v>0</v>
      </c>
      <c r="O20" s="52">
        <v>0</v>
      </c>
      <c r="P20" s="52">
        <v>0</v>
      </c>
      <c r="Q20" s="52">
        <v>0</v>
      </c>
      <c r="R20" s="12">
        <v>0</v>
      </c>
      <c r="S20" s="51">
        <v>0</v>
      </c>
      <c r="T20" s="12">
        <v>0</v>
      </c>
      <c r="U20" s="50">
        <v>0</v>
      </c>
      <c r="V20" s="12">
        <v>0</v>
      </c>
    </row>
    <row r="21" spans="1:26" ht="27" customHeight="1">
      <c r="A21" s="54" t="s">
        <v>258</v>
      </c>
      <c r="B21" s="54" t="s">
        <v>238</v>
      </c>
      <c r="C21" s="54" t="s">
        <v>124</v>
      </c>
      <c r="D21" s="54" t="s">
        <v>261</v>
      </c>
      <c r="E21" s="54" t="s">
        <v>314</v>
      </c>
      <c r="F21" s="53" t="s">
        <v>315</v>
      </c>
      <c r="G21" s="12">
        <v>109.1427</v>
      </c>
      <c r="H21" s="52">
        <v>109.1427</v>
      </c>
      <c r="I21" s="52">
        <v>109.1427</v>
      </c>
      <c r="J21" s="52">
        <v>0</v>
      </c>
      <c r="K21" s="52">
        <v>0</v>
      </c>
      <c r="L21" s="12">
        <v>0</v>
      </c>
      <c r="M21" s="51">
        <v>0</v>
      </c>
      <c r="N21" s="52">
        <v>0</v>
      </c>
      <c r="O21" s="52">
        <v>0</v>
      </c>
      <c r="P21" s="52">
        <v>0</v>
      </c>
      <c r="Q21" s="52">
        <v>0</v>
      </c>
      <c r="R21" s="12">
        <v>0</v>
      </c>
      <c r="S21" s="51">
        <v>0</v>
      </c>
      <c r="T21" s="12">
        <v>0</v>
      </c>
      <c r="U21" s="50">
        <v>0</v>
      </c>
      <c r="V21" s="12">
        <v>0</v>
      </c>
      <c r="Z21" s="10"/>
    </row>
    <row r="22" spans="1:22" ht="27" customHeight="1">
      <c r="A22" s="54" t="s">
        <v>162</v>
      </c>
      <c r="B22" s="54" t="s">
        <v>43</v>
      </c>
      <c r="C22" s="54" t="s">
        <v>43</v>
      </c>
      <c r="D22" s="54" t="s">
        <v>1</v>
      </c>
      <c r="E22" s="54" t="s">
        <v>150</v>
      </c>
      <c r="F22" s="53" t="s">
        <v>316</v>
      </c>
      <c r="G22" s="12">
        <v>319.8384</v>
      </c>
      <c r="H22" s="52">
        <v>319.8384</v>
      </c>
      <c r="I22" s="52">
        <v>319.8384</v>
      </c>
      <c r="J22" s="52">
        <v>0</v>
      </c>
      <c r="K22" s="52">
        <v>0</v>
      </c>
      <c r="L22" s="12">
        <v>0</v>
      </c>
      <c r="M22" s="51">
        <v>0</v>
      </c>
      <c r="N22" s="52">
        <v>0</v>
      </c>
      <c r="O22" s="52">
        <v>0</v>
      </c>
      <c r="P22" s="52">
        <v>0</v>
      </c>
      <c r="Q22" s="52">
        <v>0</v>
      </c>
      <c r="R22" s="12">
        <v>0</v>
      </c>
      <c r="S22" s="51">
        <v>0</v>
      </c>
      <c r="T22" s="12">
        <v>0</v>
      </c>
      <c r="U22" s="50">
        <v>0</v>
      </c>
      <c r="V22" s="12">
        <v>0</v>
      </c>
    </row>
    <row r="23" spans="1:22" ht="27" customHeight="1">
      <c r="A23" s="54" t="s">
        <v>162</v>
      </c>
      <c r="B23" s="54" t="s">
        <v>43</v>
      </c>
      <c r="C23" s="54" t="s">
        <v>43</v>
      </c>
      <c r="D23" s="54" t="s">
        <v>1</v>
      </c>
      <c r="E23" s="54" t="s">
        <v>150</v>
      </c>
      <c r="F23" s="53" t="s">
        <v>317</v>
      </c>
      <c r="G23" s="12">
        <v>31.2</v>
      </c>
      <c r="H23" s="52">
        <v>31.2</v>
      </c>
      <c r="I23" s="52">
        <v>31.2</v>
      </c>
      <c r="J23" s="52">
        <v>0</v>
      </c>
      <c r="K23" s="52">
        <v>0</v>
      </c>
      <c r="L23" s="12">
        <v>0</v>
      </c>
      <c r="M23" s="51">
        <v>0</v>
      </c>
      <c r="N23" s="52">
        <v>0</v>
      </c>
      <c r="O23" s="52">
        <v>0</v>
      </c>
      <c r="P23" s="52">
        <v>0</v>
      </c>
      <c r="Q23" s="52">
        <v>0</v>
      </c>
      <c r="R23" s="12">
        <v>0</v>
      </c>
      <c r="S23" s="51">
        <v>0</v>
      </c>
      <c r="T23" s="12">
        <v>0</v>
      </c>
      <c r="U23" s="50">
        <v>0</v>
      </c>
      <c r="V23" s="12">
        <v>0</v>
      </c>
    </row>
    <row r="24" spans="1:22" ht="27" customHeight="1">
      <c r="A24" s="54" t="s">
        <v>162</v>
      </c>
      <c r="B24" s="54" t="s">
        <v>43</v>
      </c>
      <c r="C24" s="54" t="s">
        <v>43</v>
      </c>
      <c r="D24" s="54" t="s">
        <v>1</v>
      </c>
      <c r="E24" s="54" t="s">
        <v>150</v>
      </c>
      <c r="F24" s="53" t="s">
        <v>318</v>
      </c>
      <c r="G24" s="12">
        <v>147.19</v>
      </c>
      <c r="H24" s="52">
        <v>147.19</v>
      </c>
      <c r="I24" s="52">
        <v>147.19</v>
      </c>
      <c r="J24" s="52">
        <v>0</v>
      </c>
      <c r="K24" s="52">
        <v>0</v>
      </c>
      <c r="L24" s="12">
        <v>0</v>
      </c>
      <c r="M24" s="51">
        <v>0</v>
      </c>
      <c r="N24" s="52">
        <v>0</v>
      </c>
      <c r="O24" s="52">
        <v>0</v>
      </c>
      <c r="P24" s="52">
        <v>0</v>
      </c>
      <c r="Q24" s="52">
        <v>0</v>
      </c>
      <c r="R24" s="12">
        <v>0</v>
      </c>
      <c r="S24" s="51">
        <v>0</v>
      </c>
      <c r="T24" s="12">
        <v>0</v>
      </c>
      <c r="U24" s="50">
        <v>0</v>
      </c>
      <c r="V24" s="12">
        <v>0</v>
      </c>
    </row>
    <row r="25" spans="1:22" ht="27" customHeight="1">
      <c r="A25" s="54" t="s">
        <v>162</v>
      </c>
      <c r="B25" s="54" t="s">
        <v>43</v>
      </c>
      <c r="C25" s="54" t="s">
        <v>43</v>
      </c>
      <c r="D25" s="54" t="s">
        <v>1</v>
      </c>
      <c r="E25" s="54" t="s">
        <v>150</v>
      </c>
      <c r="F25" s="53" t="s">
        <v>319</v>
      </c>
      <c r="G25" s="12">
        <v>140.4</v>
      </c>
      <c r="H25" s="52">
        <v>140.4</v>
      </c>
      <c r="I25" s="52">
        <v>140.4</v>
      </c>
      <c r="J25" s="52">
        <v>0</v>
      </c>
      <c r="K25" s="52">
        <v>0</v>
      </c>
      <c r="L25" s="12">
        <v>0</v>
      </c>
      <c r="M25" s="51">
        <v>0</v>
      </c>
      <c r="N25" s="52">
        <v>0</v>
      </c>
      <c r="O25" s="52">
        <v>0</v>
      </c>
      <c r="P25" s="52">
        <v>0</v>
      </c>
      <c r="Q25" s="52">
        <v>0</v>
      </c>
      <c r="R25" s="12">
        <v>0</v>
      </c>
      <c r="S25" s="51">
        <v>0</v>
      </c>
      <c r="T25" s="12">
        <v>0</v>
      </c>
      <c r="U25" s="50">
        <v>0</v>
      </c>
      <c r="V25" s="12">
        <v>0</v>
      </c>
    </row>
    <row r="26" spans="1:22" ht="27" customHeight="1">
      <c r="A26" s="54" t="s">
        <v>162</v>
      </c>
      <c r="B26" s="54" t="s">
        <v>43</v>
      </c>
      <c r="C26" s="54" t="s">
        <v>43</v>
      </c>
      <c r="D26" s="54" t="s">
        <v>1</v>
      </c>
      <c r="E26" s="54" t="s">
        <v>150</v>
      </c>
      <c r="F26" s="53" t="s">
        <v>320</v>
      </c>
      <c r="G26" s="12">
        <v>1.2</v>
      </c>
      <c r="H26" s="52">
        <v>1.2</v>
      </c>
      <c r="I26" s="52">
        <v>1.2</v>
      </c>
      <c r="J26" s="52">
        <v>0</v>
      </c>
      <c r="K26" s="52">
        <v>0</v>
      </c>
      <c r="L26" s="12">
        <v>0</v>
      </c>
      <c r="M26" s="51">
        <v>0</v>
      </c>
      <c r="N26" s="52">
        <v>0</v>
      </c>
      <c r="O26" s="52">
        <v>0</v>
      </c>
      <c r="P26" s="52">
        <v>0</v>
      </c>
      <c r="Q26" s="52">
        <v>0</v>
      </c>
      <c r="R26" s="12">
        <v>0</v>
      </c>
      <c r="S26" s="51">
        <v>0</v>
      </c>
      <c r="T26" s="12">
        <v>0</v>
      </c>
      <c r="U26" s="50">
        <v>0</v>
      </c>
      <c r="V26" s="12">
        <v>0</v>
      </c>
    </row>
    <row r="27" spans="1:22" ht="27" customHeight="1">
      <c r="A27" s="54" t="s">
        <v>245</v>
      </c>
      <c r="B27" s="54" t="s">
        <v>242</v>
      </c>
      <c r="C27" s="54" t="s">
        <v>124</v>
      </c>
      <c r="D27" s="54" t="s">
        <v>250</v>
      </c>
      <c r="E27" s="54" t="s">
        <v>321</v>
      </c>
      <c r="F27" s="53" t="s">
        <v>322</v>
      </c>
      <c r="G27" s="12">
        <v>4.524</v>
      </c>
      <c r="H27" s="52">
        <v>4.524</v>
      </c>
      <c r="I27" s="52">
        <v>4.524</v>
      </c>
      <c r="J27" s="52">
        <v>0</v>
      </c>
      <c r="K27" s="52">
        <v>0</v>
      </c>
      <c r="L27" s="12">
        <v>0</v>
      </c>
      <c r="M27" s="51">
        <v>0</v>
      </c>
      <c r="N27" s="52">
        <v>0</v>
      </c>
      <c r="O27" s="52">
        <v>0</v>
      </c>
      <c r="P27" s="52">
        <v>0</v>
      </c>
      <c r="Q27" s="52">
        <v>0</v>
      </c>
      <c r="R27" s="12">
        <v>0</v>
      </c>
      <c r="S27" s="51">
        <v>0</v>
      </c>
      <c r="T27" s="12">
        <v>0</v>
      </c>
      <c r="U27" s="50">
        <v>0</v>
      </c>
      <c r="V27" s="12">
        <v>0</v>
      </c>
    </row>
    <row r="28" spans="1:22" ht="27" customHeight="1">
      <c r="A28" s="54" t="s">
        <v>251</v>
      </c>
      <c r="B28" s="54" t="s">
        <v>254</v>
      </c>
      <c r="C28" s="54" t="s">
        <v>124</v>
      </c>
      <c r="D28" s="54" t="s">
        <v>256</v>
      </c>
      <c r="E28" s="54" t="s">
        <v>305</v>
      </c>
      <c r="F28" s="53" t="s">
        <v>323</v>
      </c>
      <c r="G28" s="12">
        <v>10.6051</v>
      </c>
      <c r="H28" s="52">
        <v>10.6051</v>
      </c>
      <c r="I28" s="52">
        <v>10.6051</v>
      </c>
      <c r="J28" s="52">
        <v>0</v>
      </c>
      <c r="K28" s="52">
        <v>0</v>
      </c>
      <c r="L28" s="12">
        <v>0</v>
      </c>
      <c r="M28" s="51">
        <v>0</v>
      </c>
      <c r="N28" s="52">
        <v>0</v>
      </c>
      <c r="O28" s="52">
        <v>0</v>
      </c>
      <c r="P28" s="52">
        <v>0</v>
      </c>
      <c r="Q28" s="52">
        <v>0</v>
      </c>
      <c r="R28" s="12">
        <v>0</v>
      </c>
      <c r="S28" s="51">
        <v>0</v>
      </c>
      <c r="T28" s="12">
        <v>0</v>
      </c>
      <c r="U28" s="50">
        <v>0</v>
      </c>
      <c r="V28" s="12">
        <v>0</v>
      </c>
    </row>
    <row r="29" spans="1:22" ht="27" customHeight="1">
      <c r="A29" s="54" t="s">
        <v>162</v>
      </c>
      <c r="B29" s="54" t="s">
        <v>43</v>
      </c>
      <c r="C29" s="54" t="s">
        <v>43</v>
      </c>
      <c r="D29" s="54" t="s">
        <v>1</v>
      </c>
      <c r="E29" s="54" t="s">
        <v>150</v>
      </c>
      <c r="F29" s="53" t="s">
        <v>324</v>
      </c>
      <c r="G29" s="12">
        <v>28.5508</v>
      </c>
      <c r="H29" s="52">
        <v>28.5508</v>
      </c>
      <c r="I29" s="52">
        <v>28.5508</v>
      </c>
      <c r="J29" s="52">
        <v>0</v>
      </c>
      <c r="K29" s="52">
        <v>0</v>
      </c>
      <c r="L29" s="12">
        <v>0</v>
      </c>
      <c r="M29" s="51">
        <v>0</v>
      </c>
      <c r="N29" s="52">
        <v>0</v>
      </c>
      <c r="O29" s="52">
        <v>0</v>
      </c>
      <c r="P29" s="52">
        <v>0</v>
      </c>
      <c r="Q29" s="52">
        <v>0</v>
      </c>
      <c r="R29" s="12">
        <v>0</v>
      </c>
      <c r="S29" s="51">
        <v>0</v>
      </c>
      <c r="T29" s="12">
        <v>0</v>
      </c>
      <c r="U29" s="50">
        <v>0</v>
      </c>
      <c r="V29" s="12">
        <v>0</v>
      </c>
    </row>
    <row r="30" spans="1:22" ht="27" customHeight="1">
      <c r="A30" s="54" t="s">
        <v>162</v>
      </c>
      <c r="B30" s="54" t="s">
        <v>43</v>
      </c>
      <c r="C30" s="54" t="s">
        <v>43</v>
      </c>
      <c r="D30" s="54" t="s">
        <v>1</v>
      </c>
      <c r="E30" s="54" t="s">
        <v>150</v>
      </c>
      <c r="F30" s="53" t="s">
        <v>325</v>
      </c>
      <c r="G30" s="12">
        <v>39</v>
      </c>
      <c r="H30" s="52">
        <v>39</v>
      </c>
      <c r="I30" s="52">
        <v>39</v>
      </c>
      <c r="J30" s="52">
        <v>0</v>
      </c>
      <c r="K30" s="52">
        <v>0</v>
      </c>
      <c r="L30" s="12">
        <v>0</v>
      </c>
      <c r="M30" s="51">
        <v>0</v>
      </c>
      <c r="N30" s="52">
        <v>0</v>
      </c>
      <c r="O30" s="52">
        <v>0</v>
      </c>
      <c r="P30" s="52">
        <v>0</v>
      </c>
      <c r="Q30" s="52">
        <v>0</v>
      </c>
      <c r="R30" s="12">
        <v>0</v>
      </c>
      <c r="S30" s="51">
        <v>0</v>
      </c>
      <c r="T30" s="12">
        <v>0</v>
      </c>
      <c r="U30" s="50">
        <v>0</v>
      </c>
      <c r="V30" s="12">
        <v>0</v>
      </c>
    </row>
    <row r="31" spans="1:22" ht="27" customHeight="1">
      <c r="A31" s="54" t="s">
        <v>162</v>
      </c>
      <c r="B31" s="54" t="s">
        <v>43</v>
      </c>
      <c r="C31" s="54" t="s">
        <v>43</v>
      </c>
      <c r="D31" s="54" t="s">
        <v>1</v>
      </c>
      <c r="E31" s="54" t="s">
        <v>150</v>
      </c>
      <c r="F31" s="53" t="s">
        <v>326</v>
      </c>
      <c r="G31" s="12">
        <v>63.96</v>
      </c>
      <c r="H31" s="52">
        <v>63.96</v>
      </c>
      <c r="I31" s="52">
        <v>63.96</v>
      </c>
      <c r="J31" s="52">
        <v>0</v>
      </c>
      <c r="K31" s="52">
        <v>0</v>
      </c>
      <c r="L31" s="12">
        <v>0</v>
      </c>
      <c r="M31" s="51">
        <v>0</v>
      </c>
      <c r="N31" s="52">
        <v>0</v>
      </c>
      <c r="O31" s="52">
        <v>0</v>
      </c>
      <c r="P31" s="52">
        <v>0</v>
      </c>
      <c r="Q31" s="52">
        <v>0</v>
      </c>
      <c r="R31" s="12">
        <v>0</v>
      </c>
      <c r="S31" s="51">
        <v>0</v>
      </c>
      <c r="T31" s="12">
        <v>0</v>
      </c>
      <c r="U31" s="50">
        <v>0</v>
      </c>
      <c r="V31" s="12">
        <v>0</v>
      </c>
    </row>
    <row r="32" spans="1:22" ht="27" customHeight="1">
      <c r="A32" s="54" t="s">
        <v>240</v>
      </c>
      <c r="B32" s="54" t="s">
        <v>242</v>
      </c>
      <c r="C32" s="54" t="s">
        <v>43</v>
      </c>
      <c r="D32" s="54" t="s">
        <v>244</v>
      </c>
      <c r="E32" s="54" t="s">
        <v>327</v>
      </c>
      <c r="F32" s="53" t="s">
        <v>328</v>
      </c>
      <c r="G32" s="12">
        <v>10.3704</v>
      </c>
      <c r="H32" s="52">
        <v>10.3704</v>
      </c>
      <c r="I32" s="52">
        <v>10.3704</v>
      </c>
      <c r="J32" s="52">
        <v>0</v>
      </c>
      <c r="K32" s="52">
        <v>0</v>
      </c>
      <c r="L32" s="12">
        <v>0</v>
      </c>
      <c r="M32" s="51">
        <v>0</v>
      </c>
      <c r="N32" s="52">
        <v>0</v>
      </c>
      <c r="O32" s="52">
        <v>0</v>
      </c>
      <c r="P32" s="52">
        <v>0</v>
      </c>
      <c r="Q32" s="52">
        <v>0</v>
      </c>
      <c r="R32" s="12">
        <v>0</v>
      </c>
      <c r="S32" s="51">
        <v>0</v>
      </c>
      <c r="T32" s="12">
        <v>0</v>
      </c>
      <c r="U32" s="50">
        <v>0</v>
      </c>
      <c r="V32" s="12">
        <v>0</v>
      </c>
    </row>
    <row r="33" spans="1:22" ht="27" customHeight="1">
      <c r="A33" s="54" t="s">
        <v>162</v>
      </c>
      <c r="B33" s="54" t="s">
        <v>43</v>
      </c>
      <c r="C33" s="54" t="s">
        <v>43</v>
      </c>
      <c r="D33" s="54" t="s">
        <v>1</v>
      </c>
      <c r="E33" s="54" t="s">
        <v>150</v>
      </c>
      <c r="F33" s="53" t="s">
        <v>329</v>
      </c>
      <c r="G33" s="12">
        <v>0.468</v>
      </c>
      <c r="H33" s="52">
        <v>0.468</v>
      </c>
      <c r="I33" s="52">
        <v>0.468</v>
      </c>
      <c r="J33" s="52">
        <v>0</v>
      </c>
      <c r="K33" s="52">
        <v>0</v>
      </c>
      <c r="L33" s="12">
        <v>0</v>
      </c>
      <c r="M33" s="51">
        <v>0</v>
      </c>
      <c r="N33" s="52">
        <v>0</v>
      </c>
      <c r="O33" s="52">
        <v>0</v>
      </c>
      <c r="P33" s="52">
        <v>0</v>
      </c>
      <c r="Q33" s="52">
        <v>0</v>
      </c>
      <c r="R33" s="12">
        <v>0</v>
      </c>
      <c r="S33" s="51">
        <v>0</v>
      </c>
      <c r="T33" s="12">
        <v>0</v>
      </c>
      <c r="U33" s="50">
        <v>0</v>
      </c>
      <c r="V33" s="12">
        <v>0</v>
      </c>
    </row>
    <row r="34" spans="1:22" ht="27" customHeight="1">
      <c r="A34" s="54" t="s">
        <v>162</v>
      </c>
      <c r="B34" s="54" t="s">
        <v>43</v>
      </c>
      <c r="C34" s="54" t="s">
        <v>43</v>
      </c>
      <c r="D34" s="54" t="s">
        <v>1</v>
      </c>
      <c r="E34" s="54" t="s">
        <v>150</v>
      </c>
      <c r="F34" s="53" t="s">
        <v>330</v>
      </c>
      <c r="G34" s="12">
        <v>13.8272</v>
      </c>
      <c r="H34" s="52">
        <v>13.8272</v>
      </c>
      <c r="I34" s="52">
        <v>13.8272</v>
      </c>
      <c r="J34" s="52">
        <v>0</v>
      </c>
      <c r="K34" s="52">
        <v>0</v>
      </c>
      <c r="L34" s="12">
        <v>0</v>
      </c>
      <c r="M34" s="51">
        <v>0</v>
      </c>
      <c r="N34" s="52">
        <v>0</v>
      </c>
      <c r="O34" s="52">
        <v>0</v>
      </c>
      <c r="P34" s="52">
        <v>0</v>
      </c>
      <c r="Q34" s="52">
        <v>0</v>
      </c>
      <c r="R34" s="12">
        <v>0</v>
      </c>
      <c r="S34" s="51">
        <v>0</v>
      </c>
      <c r="T34" s="12">
        <v>0</v>
      </c>
      <c r="U34" s="50">
        <v>0</v>
      </c>
      <c r="V34" s="12">
        <v>0</v>
      </c>
    </row>
    <row r="35" spans="1:22" ht="27" customHeight="1">
      <c r="A35" s="54" t="s">
        <v>162</v>
      </c>
      <c r="B35" s="54" t="s">
        <v>43</v>
      </c>
      <c r="C35" s="54" t="s">
        <v>43</v>
      </c>
      <c r="D35" s="54" t="s">
        <v>1</v>
      </c>
      <c r="E35" s="54" t="s">
        <v>150</v>
      </c>
      <c r="F35" s="53" t="s">
        <v>331</v>
      </c>
      <c r="G35" s="12">
        <v>30.476</v>
      </c>
      <c r="H35" s="52">
        <v>30.476</v>
      </c>
      <c r="I35" s="52">
        <v>30.476</v>
      </c>
      <c r="J35" s="52">
        <v>0</v>
      </c>
      <c r="K35" s="52">
        <v>0</v>
      </c>
      <c r="L35" s="12">
        <v>0</v>
      </c>
      <c r="M35" s="51">
        <v>0</v>
      </c>
      <c r="N35" s="52">
        <v>0</v>
      </c>
      <c r="O35" s="52">
        <v>0</v>
      </c>
      <c r="P35" s="52">
        <v>0</v>
      </c>
      <c r="Q35" s="52">
        <v>0</v>
      </c>
      <c r="R35" s="12">
        <v>0</v>
      </c>
      <c r="S35" s="51">
        <v>0</v>
      </c>
      <c r="T35" s="12">
        <v>0</v>
      </c>
      <c r="U35" s="50">
        <v>0</v>
      </c>
      <c r="V35" s="12">
        <v>0</v>
      </c>
    </row>
    <row r="36" spans="1:22" ht="27" customHeight="1">
      <c r="A36" s="54" t="s">
        <v>162</v>
      </c>
      <c r="B36" s="54" t="s">
        <v>43</v>
      </c>
      <c r="C36" s="54" t="s">
        <v>43</v>
      </c>
      <c r="D36" s="54" t="s">
        <v>1</v>
      </c>
      <c r="E36" s="54" t="s">
        <v>150</v>
      </c>
      <c r="F36" s="53" t="s">
        <v>332</v>
      </c>
      <c r="G36" s="12">
        <v>8.796</v>
      </c>
      <c r="H36" s="52">
        <v>8.796</v>
      </c>
      <c r="I36" s="52">
        <v>8.796</v>
      </c>
      <c r="J36" s="52">
        <v>0</v>
      </c>
      <c r="K36" s="52">
        <v>0</v>
      </c>
      <c r="L36" s="12">
        <v>0</v>
      </c>
      <c r="M36" s="51">
        <v>0</v>
      </c>
      <c r="N36" s="52">
        <v>0</v>
      </c>
      <c r="O36" s="52">
        <v>0</v>
      </c>
      <c r="P36" s="52">
        <v>0</v>
      </c>
      <c r="Q36" s="52">
        <v>0</v>
      </c>
      <c r="R36" s="12">
        <v>0</v>
      </c>
      <c r="S36" s="51">
        <v>0</v>
      </c>
      <c r="T36" s="12">
        <v>0</v>
      </c>
      <c r="U36" s="50">
        <v>0</v>
      </c>
      <c r="V36" s="12">
        <v>0</v>
      </c>
    </row>
    <row r="37" spans="1:3" ht="25.5" customHeight="1">
      <c r="A37" s="57" t="s">
        <v>39</v>
      </c>
      <c r="B37" s="56" t="s">
        <v>138</v>
      </c>
      <c r="C37" s="12">
        <v>65.4</v>
      </c>
    </row>
    <row r="38" spans="1:3" ht="25.5" customHeight="1">
      <c r="A38" s="57" t="s">
        <v>17</v>
      </c>
      <c r="B38" s="56" t="s">
        <v>103</v>
      </c>
      <c r="C38" s="12">
        <v>1.39</v>
      </c>
    </row>
    <row r="39" spans="1:3" ht="25.5" customHeight="1">
      <c r="A39" s="57" t="s">
        <v>31</v>
      </c>
      <c r="B39" s="56" t="s">
        <v>95</v>
      </c>
      <c r="C39" s="12">
        <v>13.1388</v>
      </c>
    </row>
    <row r="40" spans="1:3" ht="25.5" customHeight="1">
      <c r="A40" s="57" t="s">
        <v>114</v>
      </c>
      <c r="B40" s="56" t="s">
        <v>110</v>
      </c>
      <c r="C40" s="12">
        <v>0.2651</v>
      </c>
    </row>
    <row r="41" spans="1:3" ht="25.5" customHeight="1">
      <c r="A41" s="57" t="s">
        <v>160</v>
      </c>
      <c r="B41" s="56" t="s">
        <v>166</v>
      </c>
      <c r="C41" s="12">
        <v>3.564</v>
      </c>
    </row>
    <row r="42" spans="1:3" ht="25.5" customHeight="1">
      <c r="A42" s="57" t="s">
        <v>74</v>
      </c>
      <c r="B42" s="56" t="s">
        <v>156</v>
      </c>
      <c r="C42" s="12">
        <v>9.3097</v>
      </c>
    </row>
  </sheetData>
  <sheetProtection/>
  <mergeCells count="26">
    <mergeCell ref="D4:D7"/>
    <mergeCell ref="E4:E7"/>
    <mergeCell ref="F4:F7"/>
    <mergeCell ref="G4:G7"/>
    <mergeCell ref="H4:J4"/>
    <mergeCell ref="K4:K7"/>
    <mergeCell ref="R6:R7"/>
    <mergeCell ref="L4:L7"/>
    <mergeCell ref="M4:M7"/>
    <mergeCell ref="N4:N7"/>
    <mergeCell ref="A5:A7"/>
    <mergeCell ref="B5:B7"/>
    <mergeCell ref="C5:C7"/>
    <mergeCell ref="H5:H7"/>
    <mergeCell ref="I5:I7"/>
    <mergeCell ref="J5:J7"/>
    <mergeCell ref="A2:V2"/>
    <mergeCell ref="A3:E3"/>
    <mergeCell ref="O5:O7"/>
    <mergeCell ref="P5:R5"/>
    <mergeCell ref="S5:S7"/>
    <mergeCell ref="T5:T7"/>
    <mergeCell ref="U5:U7"/>
    <mergeCell ref="V5:V7"/>
    <mergeCell ref="P6:P7"/>
    <mergeCell ref="Q6:Q7"/>
  </mergeCells>
  <printOptions horizontalCentered="1"/>
  <pageMargins left="0.5905511811023622" right="0.5905511811023622" top="0.39370078740157477" bottom="0.7874015748031495" header="0" footer="0.39370078740157477"/>
  <pageSetup blackAndWhite="1" fitToHeight="9999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M15"/>
  <sheetViews>
    <sheetView showGridLines="0" showZeros="0" zoomScalePageLayoutView="0" workbookViewId="0" topLeftCell="A1">
      <selection activeCell="A33" sqref="A33"/>
    </sheetView>
  </sheetViews>
  <sheetFormatPr defaultColWidth="9.16015625" defaultRowHeight="11.25"/>
  <cols>
    <col min="1" max="1" width="52" style="0" customWidth="1"/>
    <col min="2" max="2" width="17.83203125" style="0" customWidth="1"/>
    <col min="3" max="3" width="14" style="0" customWidth="1"/>
    <col min="4" max="4" width="13.33203125" style="0" customWidth="1"/>
    <col min="5" max="5" width="16.16015625" style="0" customWidth="1"/>
    <col min="6" max="6" width="14.83203125" style="0" customWidth="1"/>
    <col min="7" max="7" width="21" style="0" customWidth="1"/>
  </cols>
  <sheetData>
    <row r="1" ht="21.75" customHeight="1"/>
    <row r="2" spans="1:7" ht="21.75" customHeight="1">
      <c r="A2" s="170" t="s">
        <v>170</v>
      </c>
      <c r="B2" s="170"/>
      <c r="C2" s="170"/>
      <c r="D2" s="170"/>
      <c r="E2" s="170"/>
      <c r="F2" s="170"/>
      <c r="G2" s="170"/>
    </row>
    <row r="3" spans="1:7" ht="21.75" customHeight="1">
      <c r="A3" s="58" t="s">
        <v>48</v>
      </c>
      <c r="B3" s="4"/>
      <c r="G3" s="4" t="s">
        <v>77</v>
      </c>
    </row>
    <row r="4" spans="1:195" ht="30" customHeight="1">
      <c r="A4" s="152" t="s">
        <v>57</v>
      </c>
      <c r="B4" s="152" t="s">
        <v>115</v>
      </c>
      <c r="C4" s="152"/>
      <c r="D4" s="152"/>
      <c r="E4" s="152" t="s">
        <v>264</v>
      </c>
      <c r="F4" s="152"/>
      <c r="G4" s="152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</row>
    <row r="5" spans="1:195" ht="30" customHeight="1">
      <c r="A5" s="152"/>
      <c r="B5" s="61" t="s">
        <v>333</v>
      </c>
      <c r="C5" s="61" t="s">
        <v>334</v>
      </c>
      <c r="D5" s="61" t="s">
        <v>335</v>
      </c>
      <c r="E5" s="61" t="s">
        <v>333</v>
      </c>
      <c r="F5" s="61" t="s">
        <v>334</v>
      </c>
      <c r="G5" s="61" t="s">
        <v>335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</row>
    <row r="6" spans="1:195" ht="15" customHeight="1">
      <c r="A6" s="107" t="s">
        <v>101</v>
      </c>
      <c r="B6" s="107">
        <v>1</v>
      </c>
      <c r="C6" s="107">
        <f>B6+1</f>
        <v>2</v>
      </c>
      <c r="D6" s="107">
        <f>C6+1</f>
        <v>3</v>
      </c>
      <c r="E6" s="107">
        <f>D6+1</f>
        <v>4</v>
      </c>
      <c r="F6" s="107">
        <f>E6+1</f>
        <v>5</v>
      </c>
      <c r="G6" s="107">
        <f>F6+1</f>
        <v>6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</row>
    <row r="7" spans="1:195" ht="30" customHeight="1">
      <c r="A7" s="107" t="s">
        <v>38</v>
      </c>
      <c r="B7" s="12">
        <f>SUM(B8,B14,B15)</f>
        <v>15.2161</v>
      </c>
      <c r="C7" s="12">
        <f>SUM(C8,C14,C15)</f>
        <v>15.8704</v>
      </c>
      <c r="D7" s="123">
        <f aca="true" t="shared" si="0" ref="D7:D15">IF(B7=0,IF(C7=0,0,1),IF(C7=0,-1,(C7-B7)/B7))</f>
        <v>0.043000506042941304</v>
      </c>
      <c r="E7" s="12">
        <f>SUM(E8,E14,E15)</f>
        <v>15.2161</v>
      </c>
      <c r="F7" s="12">
        <f>SUM(F8,F14,F15)</f>
        <v>15.8704</v>
      </c>
      <c r="G7" s="123">
        <f aca="true" t="shared" si="1" ref="G7:G15">IF(E7=0,IF(F7=0,0,1),IF(F7=0,-1,(F7-E7)/E7))</f>
        <v>0.043000506042941304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</row>
    <row r="8" spans="1:195" ht="30" customHeight="1">
      <c r="A8" s="124" t="s">
        <v>117</v>
      </c>
      <c r="B8" s="14">
        <f>SUM(B9:B11)</f>
        <v>3</v>
      </c>
      <c r="C8" s="14">
        <f>SUM(C9:C11)</f>
        <v>2.5</v>
      </c>
      <c r="D8" s="123">
        <f t="shared" si="0"/>
        <v>-0.16666666666666666</v>
      </c>
      <c r="E8" s="14">
        <f>SUM(E9:E11)</f>
        <v>3</v>
      </c>
      <c r="F8" s="14">
        <f>SUM(F9:F11)</f>
        <v>2.5</v>
      </c>
      <c r="G8" s="123">
        <f t="shared" si="1"/>
        <v>-0.16666666666666666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</row>
    <row r="9" spans="1:195" ht="30" customHeight="1">
      <c r="A9" s="125" t="s">
        <v>134</v>
      </c>
      <c r="B9" s="14">
        <v>0</v>
      </c>
      <c r="C9" s="50">
        <v>0</v>
      </c>
      <c r="D9" s="126">
        <f t="shared" si="0"/>
        <v>0</v>
      </c>
      <c r="E9" s="14">
        <v>0</v>
      </c>
      <c r="F9" s="50">
        <v>0</v>
      </c>
      <c r="G9" s="127">
        <f t="shared" si="1"/>
        <v>0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</row>
    <row r="10" spans="1:195" ht="30" customHeight="1">
      <c r="A10" s="125" t="s">
        <v>148</v>
      </c>
      <c r="B10" s="12">
        <v>3</v>
      </c>
      <c r="C10" s="128">
        <v>2.5</v>
      </c>
      <c r="D10" s="126">
        <f t="shared" si="0"/>
        <v>-0.16666666666666666</v>
      </c>
      <c r="E10" s="12">
        <v>3</v>
      </c>
      <c r="F10" s="128">
        <v>2.5</v>
      </c>
      <c r="G10" s="127">
        <f t="shared" si="1"/>
        <v>-0.16666666666666666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</row>
    <row r="11" spans="1:195" ht="30" customHeight="1">
      <c r="A11" s="124" t="s">
        <v>158</v>
      </c>
      <c r="B11" s="47">
        <f>SUM(B12:B13)</f>
        <v>0</v>
      </c>
      <c r="C11" s="47">
        <f>SUM(C12:C13)</f>
        <v>0</v>
      </c>
      <c r="D11" s="123">
        <f t="shared" si="0"/>
        <v>0</v>
      </c>
      <c r="E11" s="47">
        <f>SUM(E12:E13)</f>
        <v>0</v>
      </c>
      <c r="F11" s="47">
        <f>SUM(F12:F13)</f>
        <v>0</v>
      </c>
      <c r="G11" s="123">
        <f t="shared" si="1"/>
        <v>0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</row>
    <row r="12" spans="1:195" ht="30" customHeight="1">
      <c r="A12" s="125" t="s">
        <v>336</v>
      </c>
      <c r="B12" s="12">
        <v>0</v>
      </c>
      <c r="C12" s="129">
        <v>0</v>
      </c>
      <c r="D12" s="126">
        <f t="shared" si="0"/>
        <v>0</v>
      </c>
      <c r="E12" s="12">
        <v>0</v>
      </c>
      <c r="F12" s="129">
        <v>0</v>
      </c>
      <c r="G12" s="127">
        <f t="shared" si="1"/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</row>
    <row r="13" spans="1:195" ht="30" customHeight="1">
      <c r="A13" s="125" t="s">
        <v>337</v>
      </c>
      <c r="B13" s="130">
        <v>0</v>
      </c>
      <c r="C13" s="12">
        <v>0</v>
      </c>
      <c r="D13" s="126">
        <f t="shared" si="0"/>
        <v>0</v>
      </c>
      <c r="E13" s="130">
        <v>0</v>
      </c>
      <c r="F13" s="12">
        <v>0</v>
      </c>
      <c r="G13" s="127">
        <f t="shared" si="1"/>
        <v>0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</row>
    <row r="14" spans="1:195" ht="30" customHeight="1">
      <c r="A14" s="125" t="s">
        <v>165</v>
      </c>
      <c r="B14" s="14">
        <v>3</v>
      </c>
      <c r="C14" s="128">
        <v>3</v>
      </c>
      <c r="D14" s="126">
        <f t="shared" si="0"/>
        <v>0</v>
      </c>
      <c r="E14" s="14">
        <v>3</v>
      </c>
      <c r="F14" s="128">
        <v>3</v>
      </c>
      <c r="G14" s="127">
        <f t="shared" si="1"/>
        <v>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</row>
    <row r="15" spans="1:195" ht="30" customHeight="1">
      <c r="A15" s="125" t="s">
        <v>93</v>
      </c>
      <c r="B15" s="12">
        <v>9.2161</v>
      </c>
      <c r="C15" s="128">
        <v>10.3704</v>
      </c>
      <c r="D15" s="126">
        <f t="shared" si="0"/>
        <v>0.12524820694219888</v>
      </c>
      <c r="E15" s="12">
        <v>9.2161</v>
      </c>
      <c r="F15" s="128">
        <v>10.3704</v>
      </c>
      <c r="G15" s="127">
        <f t="shared" si="1"/>
        <v>0.12524820694219888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</row>
  </sheetData>
  <sheetProtection/>
  <mergeCells count="4">
    <mergeCell ref="A4:A5"/>
    <mergeCell ref="B4:D4"/>
    <mergeCell ref="E4:G4"/>
    <mergeCell ref="A2:G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2018-01-25T01:56:56Z</cp:lastPrinted>
  <dcterms:modified xsi:type="dcterms:W3CDTF">2019-01-30T07:20:39Z</dcterms:modified>
  <cp:category/>
  <cp:version/>
  <cp:contentType/>
  <cp:contentStatus/>
</cp:coreProperties>
</file>