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73" activeTab="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预算支出表" sheetId="5" r:id="rId5"/>
    <sheet name="一般预算支出表(分经济科目)" sheetId="6" r:id="rId6"/>
    <sheet name="一般预算基本支出表" sheetId="7" r:id="rId7"/>
    <sheet name="基金预算支出表" sheetId="8" r:id="rId8"/>
    <sheet name="三公两费预算表" sheetId="9" r:id="rId9"/>
  </sheets>
  <definedNames>
    <definedName name="_xlnm.Print_Area" localSheetId="3">#N/A</definedName>
    <definedName name="_xlnm.Print_Area" localSheetId="7">#N/A</definedName>
    <definedName name="_xlnm.Print_Area" localSheetId="8">#N/A</definedName>
    <definedName name="_xlnm.Print_Area" localSheetId="1">#N/A</definedName>
    <definedName name="_xlnm.Print_Area" localSheetId="0">#N/A</definedName>
    <definedName name="_xlnm.Print_Area" localSheetId="6">#N/A</definedName>
    <definedName name="_xlnm.Print_Area" localSheetId="4">#N/A</definedName>
    <definedName name="_xlnm.Print_Area" localSheetId="5">#N/A</definedName>
    <definedName name="_xlnm.Print_Area" localSheetId="2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<sst xmlns="http://schemas.openxmlformats.org/spreadsheetml/2006/main" count="421" uniqueCount="195">
  <si>
    <t xml:space="preserve">                                                      </t>
  </si>
  <si>
    <t>一、部门收支总表</t>
  </si>
  <si>
    <t>单位名称：河池市社会科学界联合会</t>
  </si>
  <si>
    <t>单位:万元</t>
  </si>
  <si>
    <t>收          入</t>
  </si>
  <si>
    <t>支出(按功能科目分类)</t>
  </si>
  <si>
    <t>支出(按经济科目分类)</t>
  </si>
  <si>
    <t>一、一般公共预算拨款</t>
  </si>
  <si>
    <t xml:space="preserve">  一、一般公共服务支出</t>
  </si>
  <si>
    <t>一、基本支出</t>
  </si>
  <si>
    <t xml:space="preserve">      经费拨款</t>
  </si>
  <si>
    <t xml:space="preserve">  二、外交支出</t>
  </si>
  <si>
    <t xml:space="preserve">    1.工资福利支出</t>
  </si>
  <si>
    <t xml:space="preserve">      纳入一般公共预算管理的非税收入安排的资金</t>
  </si>
  <si>
    <t xml:space="preserve">  三、国防支出</t>
  </si>
  <si>
    <t xml:space="preserve">    2.商品和服务支出</t>
  </si>
  <si>
    <t>二、政府性基金预算拨款</t>
  </si>
  <si>
    <t xml:space="preserve">  四、公共安全支出</t>
  </si>
  <si>
    <t xml:space="preserve">    3.对个人和家庭的补助</t>
  </si>
  <si>
    <t>三、纳入财政专户管理的收入安排的资金</t>
  </si>
  <si>
    <t xml:space="preserve">  五、教育支出</t>
  </si>
  <si>
    <t>二、项目支出</t>
  </si>
  <si>
    <t>四、未纳入财政专户管理的收入安排的资金</t>
  </si>
  <si>
    <t xml:space="preserve">  六、科学技术支出</t>
  </si>
  <si>
    <t xml:space="preserve">  七、文化体育与传媒支出</t>
  </si>
  <si>
    <t xml:space="preserve">  八、社会保障和就业支出</t>
  </si>
  <si>
    <t xml:space="preserve">  九、社会保险基金支出</t>
  </si>
  <si>
    <t xml:space="preserve">    4.对企事业单位的补贴</t>
  </si>
  <si>
    <t xml:space="preserve">  十、医疗卫生与计划生育支出</t>
  </si>
  <si>
    <t xml:space="preserve">    5.转移性支出</t>
  </si>
  <si>
    <t xml:space="preserve">  十一、节能环保支出</t>
  </si>
  <si>
    <t xml:space="preserve">    6.债务利息支出</t>
  </si>
  <si>
    <t xml:space="preserve">  十二、城乡社区支出</t>
  </si>
  <si>
    <t xml:space="preserve">    7.债务还本支出</t>
  </si>
  <si>
    <t xml:space="preserve">  十三、农林水支出</t>
  </si>
  <si>
    <t xml:space="preserve">    8.基本建设支出</t>
  </si>
  <si>
    <t xml:space="preserve">  十四、交通运输支出</t>
  </si>
  <si>
    <t xml:space="preserve">    9.其他资本性支出</t>
  </si>
  <si>
    <t xml:space="preserve">  十五、资源勘探信息等支出</t>
  </si>
  <si>
    <t xml:space="preserve">   10.其他支出</t>
  </si>
  <si>
    <t>本 年 收 入 合 计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</si>
  <si>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</si>
  <si>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</si>
  <si>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</si>
  <si>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</si>
  <si>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>五、上年结余收入</t>
  </si>
  <si>
    <t xml:space="preserve">  二十、住房保障支出</t>
  </si>
  <si>
    <t xml:space="preserve">    一般公共预算拨款结余</t>
  </si>
  <si>
    <t xml:space="preserve">  二十一、粮油物资储备支出</t>
  </si>
  <si>
    <t xml:space="preserve">    政府性基金预算拨款结余</t>
  </si>
  <si>
    <t xml:space="preserve">  二十二、国有资本经营预算支出</t>
  </si>
  <si>
    <t xml:space="preserve">    纳入财政专户管理的收入安排的资金结余</t>
  </si>
  <si>
    <t xml:space="preserve">  二十三、预备费</t>
  </si>
  <si>
    <t xml:space="preserve">    其他结余</t>
  </si>
  <si>
    <t xml:space="preserve">  二十四、其他支出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</si>
  <si>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</si>
  <si>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</si>
  <si>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</si>
  <si>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</si>
  <si>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收  入  总  计</t>
  </si>
  <si>
    <t>支  出  总  计</t>
  </si>
  <si>
    <t>表二:部门收入总表</t>
  </si>
  <si>
    <t>单位：万元</t>
  </si>
  <si>
    <t>单位编码/科目编码</t>
  </si>
  <si>
    <t>单位名称/科目名称</t>
  </si>
  <si>
    <t>资     金     来     源</t>
  </si>
  <si>
    <t>总计</t>
  </si>
  <si>
    <t>一般公共预算拨款</t>
  </si>
  <si>
    <t>政府性基金预算拨款</t>
  </si>
  <si>
    <t>纳入财政专户管理的收入安排的资金</t>
  </si>
  <si>
    <t>未纳入财政专户管理的收入安排的资金</t>
  </si>
  <si>
    <t>上年结余收入</t>
  </si>
  <si>
    <t>合计</t>
  </si>
  <si>
    <t>经费拨款</t>
  </si>
  <si>
    <t>纳入一般公共预算管理的非税收入安排的资金</t>
  </si>
  <si>
    <t>一般公共预算拨款结余</t>
  </si>
  <si>
    <t>政府性基金预算拨款结余</t>
  </si>
  <si>
    <t>纳入财政专户管理的收入安排的资金结余</t>
  </si>
  <si>
    <t>其他结余</t>
  </si>
  <si>
    <t>**</t>
  </si>
  <si>
    <t>217</t>
  </si>
  <si>
    <t>河池市社会科学界联合会</t>
  </si>
  <si>
    <t xml:space="preserve">  217001</t>
  </si>
  <si>
    <t xml:space="preserve">  河池市社会科学界联合会</t>
  </si>
  <si>
    <t>表三:部门支出总表</t>
  </si>
  <si>
    <t>单位编码\科目编码</t>
  </si>
  <si>
    <t>单位名称\科目名称</t>
  </si>
  <si>
    <t>基本支出</t>
  </si>
  <si>
    <t>项目支出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</si>
  <si>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</si>
  <si>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</si>
  <si>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</si>
  <si>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</si>
  <si>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</si>
  <si>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</si>
  <si>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债务还本支出</t>
  </si>
  <si>
    <t>基本建设支出</t>
  </si>
  <si>
    <t>其他资本性支出</t>
  </si>
  <si>
    <t>其他支出</t>
  </si>
  <si>
    <t xml:space="preserve">    201</t>
  </si>
  <si>
    <t xml:space="preserve">    一般公共服务支出</t>
  </si>
  <si>
    <t xml:space="preserve">      20129</t>
  </si>
  <si>
    <t xml:space="preserve">      群众团体事务</t>
  </si>
  <si>
    <t xml:space="preserve">        2012901</t>
  </si>
  <si>
    <t xml:space="preserve">        行政运行（群众团体事务）</t>
  </si>
  <si>
    <t xml:space="preserve">        2012902</t>
  </si>
  <si>
    <t xml:space="preserve">        一般行政管理事务（群众团体事务）</t>
  </si>
  <si>
    <t xml:space="preserve">    205</t>
  </si>
  <si>
    <t xml:space="preserve">    教育支出</t>
  </si>
  <si>
    <t xml:space="preserve">      20508</t>
  </si>
  <si>
    <t xml:space="preserve">      进修及培训</t>
  </si>
  <si>
    <t xml:space="preserve">        2050803</t>
  </si>
  <si>
    <t xml:space="preserve">        培训支出</t>
  </si>
  <si>
    <t xml:space="preserve">    210</t>
  </si>
  <si>
    <t xml:space="preserve">    医疗卫生与计划生育支出</t>
  </si>
  <si>
    <t xml:space="preserve">      21011</t>
  </si>
  <si>
    <t xml:space="preserve">      行政事业单位医疗</t>
  </si>
  <si>
    <t xml:space="preserve">        2101101</t>
  </si>
  <si>
    <t xml:space="preserve">        行政单位医疗</t>
  </si>
  <si>
    <t xml:space="preserve">    221</t>
  </si>
  <si>
    <t xml:space="preserve">    住房保障支出</t>
  </si>
  <si>
    <t xml:space="preserve">      22102</t>
  </si>
  <si>
    <t xml:space="preserve">      住房改革支出</t>
  </si>
  <si>
    <t xml:space="preserve">        2210201</t>
  </si>
  <si>
    <t xml:space="preserve">        住房公积金</t>
  </si>
  <si>
    <t>表四:财政拨款收支总表</t>
  </si>
  <si>
    <t>三、上年结余收入</t>
  </si>
  <si>
    <t>表五:一般公共预算支出表</t>
  </si>
  <si>
    <t>表六:一般公共预算支出表(分经济科目)</t>
  </si>
  <si>
    <t>支出经济分类科目编码</t>
  </si>
  <si>
    <t>支出经济分类科目名称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</si>
  <si>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</si>
  <si>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</si>
  <si>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</si>
  <si>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</si>
  <si>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</si>
  <si>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</si>
  <si>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</si>
  <si>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</si>
  <si>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</si>
  <si>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30106</t>
  </si>
  <si>
    <t xml:space="preserve">  伙食补助费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</si>
  <si>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</si>
  <si>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</si>
  <si>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</si>
  <si>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</si>
  <si>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</si>
  <si>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</si>
  <si>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</si>
  <si>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</si>
  <si>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</si>
  <si>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</si>
  <si>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</si>
  <si>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</si>
  <si>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</si>
  <si>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</si>
  <si>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</si>
  <si>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</si>
  <si>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</si>
  <si>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</si>
  <si>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</si>
  <si>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</si>
  <si>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</si>
  <si>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</si>
  <si>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</si>
  <si>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</si>
  <si>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</si>
  <si>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</si>
  <si>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</si>
  <si>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</si>
  <si>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</si>
  <si>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</si>
  <si>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</si>
  <si>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</si>
  <si>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</si>
  <si>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</si>
  <si>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30311</t>
  </si>
  <si>
    <t xml:space="preserve">  住房公积金</t>
  </si>
  <si>
    <t>399</t>
  </si>
  <si>
    <t xml:space="preserve">  39999</t>
  </si>
  <si>
    <t xml:space="preserve">  其他支出</t>
  </si>
  <si>
    <t>表七:一般公共预算基本支出表</t>
  </si>
  <si>
    <t>表八:政府性基金预算支出表</t>
  </si>
  <si>
    <t>表九：“三公”经费、会议费和培训费支出预算表</t>
  </si>
  <si>
    <t>项目</t>
  </si>
  <si>
    <t>全口径</t>
  </si>
  <si>
    <t>其中：一般公共预算</t>
  </si>
  <si>
    <t>一、“三公”经费小计</t>
  </si>
  <si>
    <t xml:space="preserve">  (一)因公出国(境)费用</t>
  </si>
  <si>
    <t xml:space="preserve">  (二)公务接待费</t>
  </si>
  <si>
    <t xml:space="preserve">  (三)公务用车费</t>
  </si>
  <si>
    <t xml:space="preserve">      1.公务用车运行维护费</t>
  </si>
  <si>
    <t xml:space="preserve">      2.公务用车购置费</t>
  </si>
  <si>
    <t>二、会议费</t>
  </si>
  <si>
    <t>三、培训费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</si>
</sst>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00"/>
    <numFmt numFmtId="181" formatCode="0.00_ "/>
  </numFmts>
  <fonts count="48">
    <font>
      <sz val="9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14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49" fontId="6" fillId="0" borderId="1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180" fontId="0" fillId="0" borderId="11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12" xfId="0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180" fontId="0" fillId="0" borderId="18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181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181" fontId="6" fillId="0" borderId="12" xfId="0" applyNumberFormat="1" applyFont="1" applyFill="1" applyBorder="1" applyAlignment="1" applyProtection="1">
      <alignment horizontal="centerContinuous" vertical="center"/>
      <protection/>
    </xf>
    <xf numFmtId="181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vertical="center"/>
      <protection/>
    </xf>
    <xf numFmtId="181" fontId="6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9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</cols>
  <sheetData>
    <row r="1" spans="1:6" ht="10.5" customHeight="1">
      <c r="A1" s="41" t="s">
        <v>0</v>
      </c>
      <c r="D1" s="48"/>
      <c r="F1" s="2"/>
    </row>
    <row r="2" spans="1:6" ht="28.5" customHeight="1">
      <c r="A2" s="49" t="s">
        <v>1</v>
      </c>
      <c r="B2" s="49"/>
      <c r="C2" s="49"/>
      <c r="D2" s="49"/>
      <c r="E2" s="50"/>
      <c r="F2" s="50"/>
    </row>
    <row r="3" spans="1:8" ht="21.75" customHeight="1">
      <c r="A3" s="51" t="s">
        <v>2</v>
      </c>
      <c r="B3" s="52"/>
      <c r="C3" s="52"/>
      <c r="E3" s="53"/>
      <c r="F3" s="54" t="s">
        <v>3</v>
      </c>
      <c r="G3" s="55"/>
      <c r="H3" s="55"/>
    </row>
    <row r="4" spans="1:6" ht="21.75" customHeight="1">
      <c r="A4" s="56" t="s">
        <v>4</v>
      </c>
      <c r="B4" s="57"/>
      <c r="C4" s="58" t="s">
        <v>5</v>
      </c>
      <c r="D4" s="57"/>
      <c r="E4" s="58" t="s">
        <v>6</v>
      </c>
      <c r="F4" s="57"/>
    </row>
    <row r="5" spans="1:6" ht="15" customHeight="1">
      <c r="A5" s="59" t="s">
        <v>7</v>
      </c>
      <c r="B5" s="125">
        <v>111.9164</v>
      </c>
      <c r="C5" s="60" t="s">
        <v>8</v>
      </c>
      <c r="D5" s="35">
        <v>102.2752</v>
      </c>
      <c r="E5" s="10" t="s">
        <v>9</v>
      </c>
      <c r="F5" s="19">
        <v>66.1164</v>
      </c>
    </row>
    <row r="6" spans="1:8" ht="15" customHeight="1">
      <c r="A6" s="59" t="s">
        <v>10</v>
      </c>
      <c r="B6" s="61">
        <v>111.9164</v>
      </c>
      <c r="C6" s="63" t="s">
        <v>11</v>
      </c>
      <c r="D6" s="126">
        <v>0</v>
      </c>
      <c r="E6" s="16" t="s">
        <v>12</v>
      </c>
      <c r="F6" s="19">
        <v>52.0655</v>
      </c>
      <c r="G6" s="41"/>
      <c r="H6" s="41"/>
    </row>
    <row r="7" spans="1:8" ht="15" customHeight="1">
      <c r="A7" s="65" t="s">
        <v>13</v>
      </c>
      <c r="B7" s="61">
        <v>0</v>
      </c>
      <c r="C7" s="60" t="s">
        <v>14</v>
      </c>
      <c r="D7" s="61">
        <v>0</v>
      </c>
      <c r="E7" s="10" t="s">
        <v>15</v>
      </c>
      <c r="F7" s="19">
        <v>8.4155</v>
      </c>
      <c r="G7" s="41"/>
      <c r="H7" s="41"/>
    </row>
    <row r="8" spans="1:6" ht="15" customHeight="1">
      <c r="A8" s="59" t="s">
        <v>16</v>
      </c>
      <c r="B8" s="61">
        <v>0</v>
      </c>
      <c r="C8" s="60" t="s">
        <v>17</v>
      </c>
      <c r="D8" s="61">
        <v>0</v>
      </c>
      <c r="E8" s="10" t="s">
        <v>18</v>
      </c>
      <c r="F8" s="19">
        <v>5.6354</v>
      </c>
    </row>
    <row r="9" spans="1:6" ht="15" customHeight="1">
      <c r="A9" s="59" t="s">
        <v>19</v>
      </c>
      <c r="B9" s="61">
        <v>0</v>
      </c>
      <c r="C9" s="60" t="s">
        <v>20</v>
      </c>
      <c r="D9" s="61">
        <v>0.5021</v>
      </c>
      <c r="E9" s="10" t="s">
        <v>21</v>
      </c>
      <c r="F9" s="19">
        <v>45.8</v>
      </c>
    </row>
    <row r="10" spans="1:6" ht="15" customHeight="1">
      <c r="A10" s="70" t="s">
        <v>22</v>
      </c>
      <c r="B10" s="35">
        <v>0</v>
      </c>
      <c r="C10" s="60" t="s">
        <v>23</v>
      </c>
      <c r="D10" s="61">
        <v>0</v>
      </c>
      <c r="E10" s="10" t="s">
        <v>12</v>
      </c>
      <c r="F10" s="19">
        <v>0</v>
      </c>
    </row>
    <row r="11" spans="1:6" ht="15" customHeight="1">
      <c r="A11" s="70"/>
      <c r="B11" s="71"/>
      <c r="C11" s="60" t="s">
        <v>24</v>
      </c>
      <c r="D11" s="61">
        <v>0</v>
      </c>
      <c r="E11" s="10" t="s">
        <v>15</v>
      </c>
      <c r="F11" s="19">
        <v>23.8</v>
      </c>
    </row>
    <row r="12" spans="1:6" ht="15" customHeight="1">
      <c r="A12" s="72"/>
      <c r="B12" s="71"/>
      <c r="C12" s="68" t="s">
        <v>25</v>
      </c>
      <c r="D12" s="35">
        <v>0</v>
      </c>
      <c r="E12" s="10" t="s">
        <v>18</v>
      </c>
      <c r="F12" s="19">
        <v>0</v>
      </c>
    </row>
    <row r="13" spans="1:6" ht="15" customHeight="1">
      <c r="A13" s="72"/>
      <c r="B13" s="35"/>
      <c r="C13" s="70" t="s">
        <v>26</v>
      </c>
      <c r="D13" s="127">
        <v>0</v>
      </c>
      <c r="E13" s="10" t="s">
        <v>27</v>
      </c>
      <c r="F13" s="19">
        <v>0</v>
      </c>
    </row>
    <row r="14" spans="1:6" ht="15" customHeight="1">
      <c r="A14" s="72"/>
      <c r="B14" s="35"/>
      <c r="C14" s="74" t="s">
        <v>28</v>
      </c>
      <c r="D14" s="126">
        <v>3.5037</v>
      </c>
      <c r="E14" s="10" t="s">
        <v>29</v>
      </c>
      <c r="F14" s="11">
        <v>0</v>
      </c>
    </row>
    <row r="15" spans="1:6" ht="15" customHeight="1">
      <c r="A15" s="75"/>
      <c r="B15" s="35"/>
      <c r="C15" s="76" t="s">
        <v>30</v>
      </c>
      <c r="D15" s="61">
        <v>0</v>
      </c>
      <c r="E15" s="10" t="s">
        <v>31</v>
      </c>
      <c r="F15" s="19">
        <v>0</v>
      </c>
    </row>
    <row r="16" spans="1:6" ht="15" customHeight="1">
      <c r="A16" s="77"/>
      <c r="B16" s="78"/>
      <c r="C16" s="76" t="s">
        <v>32</v>
      </c>
      <c r="D16" s="61">
        <v>0</v>
      </c>
      <c r="E16" s="10" t="s">
        <v>33</v>
      </c>
      <c r="F16" s="11">
        <v>0</v>
      </c>
    </row>
    <row r="17" spans="1:6" ht="15" customHeight="1">
      <c r="A17" s="77"/>
      <c r="B17" s="78"/>
      <c r="C17" s="76" t="s">
        <v>34</v>
      </c>
      <c r="D17" s="61">
        <v>0</v>
      </c>
      <c r="E17" s="10" t="s">
        <v>35</v>
      </c>
      <c r="F17" s="13">
        <v>0</v>
      </c>
    </row>
    <row r="18" spans="1:7" ht="15" customHeight="1">
      <c r="A18" s="79"/>
      <c r="B18" s="78"/>
      <c r="C18" s="76" t="s">
        <v>36</v>
      </c>
      <c r="D18" s="61">
        <v>0</v>
      </c>
      <c r="E18" s="10" t="s">
        <v>37</v>
      </c>
      <c r="F18" s="13">
        <v>0</v>
      </c>
      <c r="G18" s="41"/>
    </row>
    <row r="19" spans="1:7" ht="15" customHeight="1">
      <c r="A19" s="80"/>
      <c r="B19" s="78"/>
      <c r="C19" s="76" t="s">
        <v>38</v>
      </c>
      <c r="D19" s="61">
        <v>0</v>
      </c>
      <c r="E19" s="10" t="s">
        <v>39</v>
      </c>
      <c r="F19" s="13">
        <v>22</v>
      </c>
      <c r="G19" s="41"/>
    </row>
    <row r="20" spans="1:7" ht="15" customHeight="1">
      <c r="A20" s="79" t="s">
        <v>40</v>
      </c>
      <c r="B20" s="35">
        <f>SUM(B5+B8+B9+B10)</f>
        <v>111.9164</v>
      </c>
      <c r="C20" s="76" t="s">
        <v>41</v>
      </c>
      <c r="D20" s="61">
        <v>0</v>
      </c>
      <c r="E20" s="128"/>
      <c r="F20" s="129"/>
      <c r="G20" s="41"/>
    </row>
    <row r="21" spans="1:7" ht="15" customHeight="1">
      <c r="A21" s="83"/>
      <c r="B21" s="35"/>
      <c r="C21" s="76" t="s">
        <v>42</v>
      </c>
      <c r="D21" s="61">
        <v>0</v>
      </c>
      <c r="E21" s="128"/>
      <c r="F21" s="128"/>
      <c r="G21" s="41"/>
    </row>
    <row r="22" spans="1:7" ht="15" customHeight="1">
      <c r="A22" s="83"/>
      <c r="B22" s="61"/>
      <c r="C22" s="76" t="s">
        <v>43</v>
      </c>
      <c r="D22" s="35">
        <v>0</v>
      </c>
      <c r="E22" s="128"/>
      <c r="F22" s="128"/>
      <c r="G22" s="41"/>
    </row>
    <row r="23" spans="1:8" ht="15" customHeight="1">
      <c r="A23" s="72"/>
      <c r="B23" s="61"/>
      <c r="C23" s="76" t="s">
        <v>44</v>
      </c>
      <c r="D23" s="126">
        <v>0</v>
      </c>
      <c r="E23" s="128"/>
      <c r="F23" s="128"/>
      <c r="G23" s="41"/>
      <c r="H23" s="41"/>
    </row>
    <row r="24" spans="1:8" ht="15" customHeight="1">
      <c r="A24" s="59" t="s">
        <v>45</v>
      </c>
      <c r="B24" s="61">
        <v>0</v>
      </c>
      <c r="C24" s="87" t="s">
        <v>46</v>
      </c>
      <c r="D24" s="61">
        <v>5.6354</v>
      </c>
      <c r="E24" s="128"/>
      <c r="F24" s="128"/>
      <c r="G24" s="41"/>
      <c r="H24" s="41"/>
    </row>
    <row r="25" spans="1:7" ht="15" customHeight="1">
      <c r="A25" s="65" t="s">
        <v>47</v>
      </c>
      <c r="B25" s="35">
        <v>0</v>
      </c>
      <c r="C25" s="87" t="s">
        <v>48</v>
      </c>
      <c r="D25" s="61">
        <v>0</v>
      </c>
      <c r="E25" s="128"/>
      <c r="F25" s="128"/>
      <c r="G25" s="41"/>
    </row>
    <row r="26" spans="1:7" ht="15" customHeight="1">
      <c r="A26" s="65" t="s">
        <v>49</v>
      </c>
      <c r="B26" s="126">
        <v>0</v>
      </c>
      <c r="C26" s="87" t="s">
        <v>50</v>
      </c>
      <c r="D26" s="61">
        <v>0</v>
      </c>
      <c r="E26" s="128"/>
      <c r="F26" s="128"/>
      <c r="G26" s="41"/>
    </row>
    <row r="27" spans="1:7" ht="15" customHeight="1">
      <c r="A27" s="130" t="s">
        <v>51</v>
      </c>
      <c r="B27" s="61">
        <v>0</v>
      </c>
      <c r="C27" s="87" t="s">
        <v>52</v>
      </c>
      <c r="D27" s="35">
        <v>0</v>
      </c>
      <c r="E27" s="131"/>
      <c r="F27" s="128"/>
      <c r="G27" s="41"/>
    </row>
    <row r="28" spans="1:7" ht="15" customHeight="1">
      <c r="A28" s="130" t="s">
        <v>53</v>
      </c>
      <c r="B28" s="35">
        <v>0</v>
      </c>
      <c r="C28" s="87" t="s">
        <v>54</v>
      </c>
      <c r="D28" s="126">
        <v>0</v>
      </c>
      <c r="E28" s="131"/>
      <c r="F28" s="128"/>
      <c r="G28" s="41"/>
    </row>
    <row r="29" spans="1:7" ht="15" customHeight="1">
      <c r="A29" s="88"/>
      <c r="B29" s="77"/>
      <c r="C29" s="76" t="s">
        <v>55</v>
      </c>
      <c r="D29" s="35">
        <v>0</v>
      </c>
      <c r="E29" s="131"/>
      <c r="F29" s="128"/>
      <c r="G29" s="41"/>
    </row>
    <row r="30" spans="1:7" ht="15" customHeight="1">
      <c r="A30" s="88"/>
      <c r="B30" s="88"/>
      <c r="C30" s="76" t="s">
        <v>56</v>
      </c>
      <c r="D30" s="71">
        <v>0</v>
      </c>
      <c r="E30" s="131"/>
      <c r="F30" s="128"/>
      <c r="G30" s="41"/>
    </row>
    <row r="31" spans="1:7" ht="15" customHeight="1">
      <c r="A31" s="88"/>
      <c r="B31" s="88"/>
      <c r="C31" s="76" t="s">
        <v>57</v>
      </c>
      <c r="D31" s="71">
        <v>0</v>
      </c>
      <c r="E31" s="131"/>
      <c r="F31" s="128"/>
      <c r="G31" s="41"/>
    </row>
    <row r="32" spans="1:7" ht="15" customHeight="1">
      <c r="A32" s="79"/>
      <c r="B32" s="78"/>
      <c r="C32" s="76" t="s">
        <v>58</v>
      </c>
      <c r="D32" s="71">
        <v>0</v>
      </c>
      <c r="E32" s="128"/>
      <c r="F32" s="128"/>
      <c r="G32" s="41"/>
    </row>
    <row r="33" spans="1:8" ht="15" customHeight="1">
      <c r="A33" s="92" t="s">
        <v>59</v>
      </c>
      <c r="B33" s="35">
        <v>111.9164</v>
      </c>
      <c r="C33" s="93" t="s">
        <v>60</v>
      </c>
      <c r="D33" s="71">
        <f>SUM(D5:D32)</f>
        <v>111.9164</v>
      </c>
      <c r="E33" s="93" t="s">
        <v>60</v>
      </c>
      <c r="F33" s="7">
        <f>SUM(F5,F9)</f>
        <v>111.9164</v>
      </c>
      <c r="G33" s="41"/>
      <c r="H33" s="41"/>
    </row>
    <row r="34" spans="1:4" ht="15.75" customHeight="1">
      <c r="A34" s="41"/>
      <c r="B34" s="41"/>
      <c r="C34" s="41"/>
      <c r="D34" s="94"/>
    </row>
    <row r="35" ht="9.75" customHeight="1">
      <c r="D35" s="41"/>
    </row>
    <row r="36" ht="9.75" customHeight="1">
      <c r="D36" s="41"/>
    </row>
  </sheetData>
  <sheetProtection/>
  <printOptions horizontalCentered="1"/>
  <pageMargins left="0.59" right="0.59" top="0.79" bottom="0.79" header="0" footer="0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1" width="11.5" style="0" customWidth="1"/>
    <col min="12" max="13" width="9" style="0" customWidth="1"/>
    <col min="14" max="14" width="6.83203125" style="0" customWidth="1"/>
  </cols>
  <sheetData>
    <row r="1" spans="1:14" ht="18" customHeight="1">
      <c r="A1" s="95"/>
      <c r="B1" s="96"/>
      <c r="C1" s="97"/>
      <c r="D1" s="97"/>
      <c r="E1" s="98"/>
      <c r="F1" s="97"/>
      <c r="G1" s="97"/>
      <c r="H1" s="97"/>
      <c r="I1" s="97"/>
      <c r="J1" s="97"/>
      <c r="K1" s="97"/>
      <c r="L1" s="97"/>
      <c r="M1" s="97"/>
      <c r="N1" s="97"/>
    </row>
    <row r="2" spans="1:14" ht="32.25" customHeight="1">
      <c r="A2" s="99" t="s">
        <v>61</v>
      </c>
      <c r="B2" s="100"/>
      <c r="C2" s="101"/>
      <c r="D2" s="101"/>
      <c r="E2" s="102"/>
      <c r="F2" s="103"/>
      <c r="G2" s="103"/>
      <c r="H2" s="103"/>
      <c r="I2" s="103"/>
      <c r="J2" s="103"/>
      <c r="K2" s="103"/>
      <c r="L2" s="103"/>
      <c r="M2" s="121"/>
      <c r="N2" s="121"/>
    </row>
    <row r="3" spans="1:14" ht="19.5" customHeight="1">
      <c r="A3" s="104" t="s">
        <v>2</v>
      </c>
      <c r="B3" s="100"/>
      <c r="C3" s="101"/>
      <c r="D3" s="101"/>
      <c r="E3" s="102"/>
      <c r="F3" s="103"/>
      <c r="G3" s="103"/>
      <c r="H3" s="103"/>
      <c r="I3" s="103"/>
      <c r="J3" s="103"/>
      <c r="K3" s="103"/>
      <c r="L3" s="103"/>
      <c r="M3" s="121"/>
      <c r="N3" s="48" t="s">
        <v>62</v>
      </c>
    </row>
    <row r="4" spans="1:15" ht="18" customHeight="1">
      <c r="A4" s="105" t="s">
        <v>63</v>
      </c>
      <c r="B4" s="106" t="s">
        <v>64</v>
      </c>
      <c r="C4" s="107" t="s">
        <v>65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22"/>
    </row>
    <row r="5" spans="1:15" ht="18" customHeight="1">
      <c r="A5" s="109"/>
      <c r="B5" s="106"/>
      <c r="C5" s="110" t="s">
        <v>66</v>
      </c>
      <c r="D5" s="111" t="s">
        <v>67</v>
      </c>
      <c r="E5" s="111"/>
      <c r="F5" s="111"/>
      <c r="G5" s="24" t="s">
        <v>68</v>
      </c>
      <c r="H5" s="24" t="s">
        <v>69</v>
      </c>
      <c r="I5" s="123" t="s">
        <v>70</v>
      </c>
      <c r="J5" s="25" t="s">
        <v>71</v>
      </c>
      <c r="K5" s="25"/>
      <c r="L5" s="25"/>
      <c r="M5" s="25"/>
      <c r="N5" s="25"/>
      <c r="O5" s="122"/>
    </row>
    <row r="6" spans="1:15" ht="60.75" customHeight="1">
      <c r="A6" s="109"/>
      <c r="B6" s="106"/>
      <c r="C6" s="110"/>
      <c r="D6" s="29" t="s">
        <v>72</v>
      </c>
      <c r="E6" s="111" t="s">
        <v>73</v>
      </c>
      <c r="F6" s="29" t="s">
        <v>74</v>
      </c>
      <c r="G6" s="24"/>
      <c r="H6" s="24"/>
      <c r="I6" s="123"/>
      <c r="J6" s="124" t="s">
        <v>72</v>
      </c>
      <c r="K6" s="124" t="s">
        <v>75</v>
      </c>
      <c r="L6" s="124" t="s">
        <v>76</v>
      </c>
      <c r="M6" s="124" t="s">
        <v>77</v>
      </c>
      <c r="N6" s="124" t="s">
        <v>78</v>
      </c>
      <c r="O6" s="122"/>
    </row>
    <row r="7" spans="1:15" ht="18" customHeight="1">
      <c r="A7" s="112" t="s">
        <v>79</v>
      </c>
      <c r="B7" s="113" t="s">
        <v>79</v>
      </c>
      <c r="C7" s="5">
        <v>1</v>
      </c>
      <c r="D7" s="5">
        <f aca="true" t="shared" si="0" ref="D7:N7">C7+1</f>
        <v>2</v>
      </c>
      <c r="E7" s="5">
        <f t="shared" si="0"/>
        <v>3</v>
      </c>
      <c r="F7" s="5">
        <f t="shared" si="0"/>
        <v>4</v>
      </c>
      <c r="G7" s="5">
        <f t="shared" si="0"/>
        <v>5</v>
      </c>
      <c r="H7" s="5">
        <f t="shared" si="0"/>
        <v>6</v>
      </c>
      <c r="I7" s="5">
        <f t="shared" si="0"/>
        <v>7</v>
      </c>
      <c r="J7" s="5">
        <f t="shared" si="0"/>
        <v>8</v>
      </c>
      <c r="K7" s="5">
        <f t="shared" si="0"/>
        <v>9</v>
      </c>
      <c r="L7" s="5">
        <f t="shared" si="0"/>
        <v>10</v>
      </c>
      <c r="M7" s="5">
        <f t="shared" si="0"/>
        <v>11</v>
      </c>
      <c r="N7" s="5">
        <f t="shared" si="0"/>
        <v>12</v>
      </c>
      <c r="O7" s="122"/>
    </row>
    <row r="8" spans="1:15" ht="27.75" customHeight="1">
      <c r="A8" s="114"/>
      <c r="B8" s="115" t="s">
        <v>72</v>
      </c>
      <c r="C8" s="116">
        <v>111.9164</v>
      </c>
      <c r="D8" s="117">
        <v>111.9164</v>
      </c>
      <c r="E8" s="117">
        <v>111.9164</v>
      </c>
      <c r="F8" s="117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">
        <v>0</v>
      </c>
      <c r="M8" s="11">
        <v>0</v>
      </c>
      <c r="N8" s="117">
        <v>0</v>
      </c>
      <c r="O8" s="2"/>
    </row>
    <row r="9" spans="1:14" ht="27.75" customHeight="1">
      <c r="A9" s="114" t="s">
        <v>80</v>
      </c>
      <c r="B9" s="115" t="s">
        <v>81</v>
      </c>
      <c r="C9" s="116">
        <v>111.9164</v>
      </c>
      <c r="D9" s="117">
        <v>111.9164</v>
      </c>
      <c r="E9" s="117">
        <v>111.9164</v>
      </c>
      <c r="F9" s="117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">
        <v>0</v>
      </c>
      <c r="M9" s="11">
        <v>0</v>
      </c>
      <c r="N9" s="117">
        <v>0</v>
      </c>
    </row>
    <row r="10" spans="1:14" ht="27.75" customHeight="1">
      <c r="A10" s="114" t="s">
        <v>82</v>
      </c>
      <c r="B10" s="115" t="s">
        <v>83</v>
      </c>
      <c r="C10" s="116">
        <v>111.9164</v>
      </c>
      <c r="D10" s="117">
        <v>111.9164</v>
      </c>
      <c r="E10" s="117">
        <v>111.9164</v>
      </c>
      <c r="F10" s="117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v>0</v>
      </c>
      <c r="M10" s="11">
        <v>0</v>
      </c>
      <c r="N10" s="117">
        <v>0</v>
      </c>
    </row>
    <row r="11" spans="1:14" ht="18" customHeight="1">
      <c r="A11" s="38"/>
      <c r="B11" s="38"/>
      <c r="C11" s="38"/>
      <c r="D11" s="38"/>
      <c r="E11" s="38"/>
      <c r="F11" s="38"/>
      <c r="G11" s="38"/>
      <c r="I11" s="38"/>
      <c r="J11" s="38"/>
      <c r="K11" s="38"/>
      <c r="L11" s="38"/>
      <c r="M11" s="38"/>
      <c r="N11" s="38"/>
    </row>
    <row r="12" spans="1:14" ht="18" customHeight="1">
      <c r="A12" s="118"/>
      <c r="B12" s="119"/>
      <c r="C12" s="52"/>
      <c r="D12" s="52"/>
      <c r="E12" s="120"/>
      <c r="F12" s="52"/>
      <c r="G12" s="52"/>
      <c r="H12" s="52"/>
      <c r="I12" s="52"/>
      <c r="J12" s="52"/>
      <c r="K12" s="52"/>
      <c r="L12" s="52"/>
      <c r="M12" s="52"/>
      <c r="N12" s="55"/>
    </row>
    <row r="13" spans="1:13" ht="18" customHeight="1">
      <c r="A13" s="38"/>
      <c r="B13" s="38"/>
      <c r="C13" s="38"/>
      <c r="D13" s="38"/>
      <c r="E13" s="38"/>
      <c r="F13" s="38"/>
      <c r="G13" s="38"/>
      <c r="H13" s="38"/>
      <c r="I13" s="38"/>
      <c r="K13" s="38"/>
      <c r="L13" s="38"/>
      <c r="M13" s="38"/>
    </row>
    <row r="14" spans="1:14" ht="18" customHeight="1">
      <c r="A14" s="97"/>
      <c r="B14" s="119"/>
      <c r="C14" s="52"/>
      <c r="D14" s="52"/>
      <c r="E14" s="120"/>
      <c r="F14" s="52"/>
      <c r="G14" s="52"/>
      <c r="H14" s="52"/>
      <c r="I14" s="52"/>
      <c r="J14" s="55"/>
      <c r="K14" s="52"/>
      <c r="L14" s="52"/>
      <c r="M14" s="52"/>
      <c r="N14" s="55"/>
    </row>
    <row r="15" spans="2:13" ht="12.75" customHeight="1">
      <c r="B15" s="38"/>
      <c r="C15" s="38"/>
      <c r="D15" s="38"/>
      <c r="E15" s="38"/>
      <c r="F15" s="38"/>
      <c r="G15" s="38"/>
      <c r="H15" s="38"/>
      <c r="I15" s="38"/>
      <c r="K15" s="38"/>
      <c r="L15" s="38"/>
      <c r="M15" s="38"/>
    </row>
    <row r="16" spans="2:13" ht="12.75" customHeight="1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2:13" ht="12.75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2:13" ht="12.75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2:13" ht="12.75" customHeight="1">
      <c r="B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4:13" ht="12.75" customHeight="1"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3:12" ht="12.75" customHeight="1">
      <c r="C21" s="38"/>
      <c r="D21" s="38"/>
      <c r="E21" s="38"/>
      <c r="G21" s="38"/>
      <c r="H21" s="38"/>
      <c r="I21" s="38"/>
      <c r="J21" s="38"/>
      <c r="K21" s="38"/>
      <c r="L21" s="38"/>
    </row>
    <row r="22" spans="3:12" ht="12.75" customHeight="1">
      <c r="C22" s="38"/>
      <c r="E22" s="38"/>
      <c r="G22" s="38"/>
      <c r="H22" s="38"/>
      <c r="I22" s="38"/>
      <c r="J22" s="38"/>
      <c r="L22" s="38"/>
    </row>
    <row r="23" spans="4:12" ht="12.75" customHeight="1">
      <c r="D23" s="38"/>
      <c r="E23" s="38"/>
      <c r="H23" s="38"/>
      <c r="K23" s="38"/>
      <c r="L23" s="38"/>
    </row>
    <row r="24" spans="4:12" ht="12.75" customHeight="1">
      <c r="D24" s="38"/>
      <c r="E24" s="38"/>
      <c r="F24" s="38"/>
      <c r="K24" s="38"/>
      <c r="L24" s="38"/>
    </row>
    <row r="25" spans="4:12" ht="12.75" customHeight="1">
      <c r="D25" s="38"/>
      <c r="E25" s="38"/>
      <c r="F25" s="38"/>
      <c r="L25" s="38"/>
    </row>
    <row r="26" spans="4:11" ht="12.75" customHeight="1">
      <c r="D26" s="38"/>
      <c r="F26" s="38"/>
      <c r="K26" s="38"/>
    </row>
    <row r="27" spans="5:11" ht="12.75" customHeight="1">
      <c r="E27" s="38"/>
      <c r="F27" s="38"/>
      <c r="K27" s="38"/>
    </row>
    <row r="28" ht="12.75" customHeight="1">
      <c r="E28" s="38"/>
    </row>
    <row r="29" spans="5:11" ht="12.75" customHeight="1">
      <c r="E29" s="38"/>
      <c r="F29" s="38"/>
      <c r="K29" s="38"/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mergeCells count="8">
    <mergeCell ref="D5:F5"/>
    <mergeCell ref="J5:N5"/>
    <mergeCell ref="A4:A6"/>
    <mergeCell ref="B4:B6"/>
    <mergeCell ref="C5:C6"/>
    <mergeCell ref="G5:G6"/>
    <mergeCell ref="H5:H6"/>
    <mergeCell ref="I5:I6"/>
  </mergeCells>
  <printOptions horizontalCentered="1"/>
  <pageMargins left="0.75" right="0.75" top="0.59" bottom="0.59" header="0.5" footer="0.5"/>
  <pageSetup blackAndWhite="1" fitToHeight="9999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</row>
    <row r="2" spans="1:250" ht="22.5" customHeight="1">
      <c r="A2" s="21" t="s">
        <v>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</row>
    <row r="3" spans="1:250" ht="22.5" customHeight="1">
      <c r="A3" s="23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" t="s">
        <v>62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ht="18" customHeight="1">
      <c r="A4" s="24" t="s">
        <v>85</v>
      </c>
      <c r="B4" s="24" t="s">
        <v>86</v>
      </c>
      <c r="C4" s="25" t="s">
        <v>66</v>
      </c>
      <c r="D4" s="26" t="s">
        <v>87</v>
      </c>
      <c r="E4" s="27"/>
      <c r="F4" s="27"/>
      <c r="G4" s="27"/>
      <c r="H4" s="27" t="s">
        <v>88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ht="18.75" customHeight="1">
      <c r="A5" s="24"/>
      <c r="B5" s="24"/>
      <c r="C5" s="25"/>
      <c r="D5" s="28" t="s">
        <v>72</v>
      </c>
      <c r="E5" s="29" t="s">
        <v>89</v>
      </c>
      <c r="F5" s="29" t="s">
        <v>90</v>
      </c>
      <c r="G5" s="29" t="s">
        <v>91</v>
      </c>
      <c r="H5" s="29" t="s">
        <v>72</v>
      </c>
      <c r="I5" s="29" t="s">
        <v>89</v>
      </c>
      <c r="J5" s="29" t="s">
        <v>90</v>
      </c>
      <c r="K5" s="29" t="s">
        <v>91</v>
      </c>
      <c r="L5" s="29" t="s">
        <v>92</v>
      </c>
      <c r="M5" s="29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ht="12.75" customHeight="1">
      <c r="A6" s="30" t="s">
        <v>79</v>
      </c>
      <c r="B6" s="31" t="s">
        <v>79</v>
      </c>
      <c r="C6" s="31">
        <v>1</v>
      </c>
      <c r="D6" s="31">
        <f aca="true" t="shared" si="0" ref="D6:R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  <c r="P6" s="31">
        <f t="shared" si="0"/>
        <v>14</v>
      </c>
      <c r="Q6" s="31">
        <f t="shared" si="0"/>
        <v>15</v>
      </c>
      <c r="R6" s="31">
        <f t="shared" si="0"/>
        <v>16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0" ht="29.25" customHeight="1">
      <c r="A7" s="32"/>
      <c r="B7" s="33" t="s">
        <v>72</v>
      </c>
      <c r="C7" s="34">
        <v>111.9164</v>
      </c>
      <c r="D7" s="35">
        <v>66.1164</v>
      </c>
      <c r="E7" s="36">
        <v>52.0655</v>
      </c>
      <c r="F7" s="34">
        <v>8.4155</v>
      </c>
      <c r="G7" s="35">
        <v>5.6354</v>
      </c>
      <c r="H7" s="36">
        <v>45.8</v>
      </c>
      <c r="I7" s="36">
        <v>0</v>
      </c>
      <c r="J7" s="36">
        <v>23.8</v>
      </c>
      <c r="K7" s="36">
        <v>0</v>
      </c>
      <c r="L7" s="36">
        <v>0</v>
      </c>
      <c r="M7" s="36">
        <v>0</v>
      </c>
      <c r="N7" s="34">
        <v>0</v>
      </c>
      <c r="O7" s="35">
        <v>0</v>
      </c>
      <c r="P7" s="36">
        <v>0</v>
      </c>
      <c r="Q7" s="36">
        <v>0</v>
      </c>
      <c r="R7" s="36">
        <v>22</v>
      </c>
      <c r="S7" s="37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pans="1:250" ht="29.25" customHeight="1">
      <c r="A8" s="32" t="s">
        <v>80</v>
      </c>
      <c r="B8" s="33" t="s">
        <v>81</v>
      </c>
      <c r="C8" s="34">
        <v>111.9164</v>
      </c>
      <c r="D8" s="35">
        <v>66.1164</v>
      </c>
      <c r="E8" s="36">
        <v>52.0655</v>
      </c>
      <c r="F8" s="34">
        <v>8.4155</v>
      </c>
      <c r="G8" s="35">
        <v>5.6354</v>
      </c>
      <c r="H8" s="36">
        <v>45.8</v>
      </c>
      <c r="I8" s="36">
        <v>0</v>
      </c>
      <c r="J8" s="36">
        <v>23.8</v>
      </c>
      <c r="K8" s="36">
        <v>0</v>
      </c>
      <c r="L8" s="36">
        <v>0</v>
      </c>
      <c r="M8" s="36">
        <v>0</v>
      </c>
      <c r="N8" s="34">
        <v>0</v>
      </c>
      <c r="O8" s="35">
        <v>0</v>
      </c>
      <c r="P8" s="36">
        <v>0</v>
      </c>
      <c r="Q8" s="36">
        <v>0</v>
      </c>
      <c r="R8" s="36">
        <v>22</v>
      </c>
      <c r="S8" s="37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ht="29.25" customHeight="1">
      <c r="A9" s="32" t="s">
        <v>82</v>
      </c>
      <c r="B9" s="33" t="s">
        <v>83</v>
      </c>
      <c r="C9" s="34">
        <v>111.9164</v>
      </c>
      <c r="D9" s="35">
        <v>66.1164</v>
      </c>
      <c r="E9" s="36">
        <v>52.0655</v>
      </c>
      <c r="F9" s="34">
        <v>8.4155</v>
      </c>
      <c r="G9" s="35">
        <v>5.6354</v>
      </c>
      <c r="H9" s="36">
        <v>45.8</v>
      </c>
      <c r="I9" s="36">
        <v>0</v>
      </c>
      <c r="J9" s="36">
        <v>23.8</v>
      </c>
      <c r="K9" s="36">
        <v>0</v>
      </c>
      <c r="L9" s="36">
        <v>0</v>
      </c>
      <c r="M9" s="36">
        <v>0</v>
      </c>
      <c r="N9" s="34">
        <v>0</v>
      </c>
      <c r="O9" s="35">
        <v>0</v>
      </c>
      <c r="P9" s="36">
        <v>0</v>
      </c>
      <c r="Q9" s="36">
        <v>0</v>
      </c>
      <c r="R9" s="36">
        <v>22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pans="1:250" ht="29.25" customHeight="1">
      <c r="A10" s="32" t="s">
        <v>99</v>
      </c>
      <c r="B10" s="33" t="s">
        <v>100</v>
      </c>
      <c r="C10" s="34">
        <v>102.2752</v>
      </c>
      <c r="D10" s="35">
        <v>56.4752</v>
      </c>
      <c r="E10" s="36">
        <v>48.5618</v>
      </c>
      <c r="F10" s="34">
        <v>7.9134</v>
      </c>
      <c r="G10" s="35">
        <v>0</v>
      </c>
      <c r="H10" s="36">
        <v>45.8</v>
      </c>
      <c r="I10" s="36">
        <v>0</v>
      </c>
      <c r="J10" s="36">
        <v>23.8</v>
      </c>
      <c r="K10" s="36">
        <v>0</v>
      </c>
      <c r="L10" s="36">
        <v>0</v>
      </c>
      <c r="M10" s="36">
        <v>0</v>
      </c>
      <c r="N10" s="34">
        <v>0</v>
      </c>
      <c r="O10" s="35">
        <v>0</v>
      </c>
      <c r="P10" s="36">
        <v>0</v>
      </c>
      <c r="Q10" s="36">
        <v>0</v>
      </c>
      <c r="R10" s="36">
        <v>22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pans="1:250" ht="29.25" customHeight="1">
      <c r="A11" s="32" t="s">
        <v>101</v>
      </c>
      <c r="B11" s="33" t="s">
        <v>102</v>
      </c>
      <c r="C11" s="34">
        <v>102.2752</v>
      </c>
      <c r="D11" s="35">
        <v>56.4752</v>
      </c>
      <c r="E11" s="36">
        <v>48.5618</v>
      </c>
      <c r="F11" s="34">
        <v>7.9134</v>
      </c>
      <c r="G11" s="35">
        <v>0</v>
      </c>
      <c r="H11" s="36">
        <v>45.8</v>
      </c>
      <c r="I11" s="36">
        <v>0</v>
      </c>
      <c r="J11" s="36">
        <v>23.8</v>
      </c>
      <c r="K11" s="36">
        <v>0</v>
      </c>
      <c r="L11" s="36">
        <v>0</v>
      </c>
      <c r="M11" s="36">
        <v>0</v>
      </c>
      <c r="N11" s="34">
        <v>0</v>
      </c>
      <c r="O11" s="35">
        <v>0</v>
      </c>
      <c r="P11" s="36">
        <v>0</v>
      </c>
      <c r="Q11" s="36">
        <v>0</v>
      </c>
      <c r="R11" s="36">
        <v>22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pans="1:250" ht="29.25" customHeight="1">
      <c r="A12" s="32" t="s">
        <v>103</v>
      </c>
      <c r="B12" s="33" t="s">
        <v>104</v>
      </c>
      <c r="C12" s="34">
        <v>56.4752</v>
      </c>
      <c r="D12" s="35">
        <v>56.4752</v>
      </c>
      <c r="E12" s="36">
        <v>48.5618</v>
      </c>
      <c r="F12" s="34">
        <v>7.9134</v>
      </c>
      <c r="G12" s="35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4">
        <v>0</v>
      </c>
      <c r="O12" s="35">
        <v>0</v>
      </c>
      <c r="P12" s="36">
        <v>0</v>
      </c>
      <c r="Q12" s="36">
        <v>0</v>
      </c>
      <c r="R12" s="36">
        <v>0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1:250" ht="29.25" customHeight="1">
      <c r="A13" s="32" t="s">
        <v>105</v>
      </c>
      <c r="B13" s="33" t="s">
        <v>106</v>
      </c>
      <c r="C13" s="34">
        <v>45.8</v>
      </c>
      <c r="D13" s="35">
        <v>0</v>
      </c>
      <c r="E13" s="36">
        <v>0</v>
      </c>
      <c r="F13" s="34">
        <v>0</v>
      </c>
      <c r="G13" s="35">
        <v>0</v>
      </c>
      <c r="H13" s="36">
        <v>45.8</v>
      </c>
      <c r="I13" s="36">
        <v>0</v>
      </c>
      <c r="J13" s="36">
        <v>23.8</v>
      </c>
      <c r="K13" s="36">
        <v>0</v>
      </c>
      <c r="L13" s="36">
        <v>0</v>
      </c>
      <c r="M13" s="36">
        <v>0</v>
      </c>
      <c r="N13" s="34">
        <v>0</v>
      </c>
      <c r="O13" s="35">
        <v>0</v>
      </c>
      <c r="P13" s="36">
        <v>0</v>
      </c>
      <c r="Q13" s="36">
        <v>0</v>
      </c>
      <c r="R13" s="36">
        <v>22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pans="1:250" ht="29.25" customHeight="1">
      <c r="A14" s="32" t="s">
        <v>107</v>
      </c>
      <c r="B14" s="33" t="s">
        <v>108</v>
      </c>
      <c r="C14" s="34">
        <v>0.5021</v>
      </c>
      <c r="D14" s="35">
        <v>0.5021</v>
      </c>
      <c r="E14" s="36">
        <v>0</v>
      </c>
      <c r="F14" s="34">
        <v>0.5021</v>
      </c>
      <c r="G14" s="35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4">
        <v>0</v>
      </c>
      <c r="O14" s="35">
        <v>0</v>
      </c>
      <c r="P14" s="36">
        <v>0</v>
      </c>
      <c r="Q14" s="36">
        <v>0</v>
      </c>
      <c r="R14" s="36">
        <v>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pans="1:250" ht="29.25" customHeight="1">
      <c r="A15" s="32" t="s">
        <v>109</v>
      </c>
      <c r="B15" s="33" t="s">
        <v>110</v>
      </c>
      <c r="C15" s="34">
        <v>0.5021</v>
      </c>
      <c r="D15" s="35">
        <v>0.5021</v>
      </c>
      <c r="E15" s="36">
        <v>0</v>
      </c>
      <c r="F15" s="34">
        <v>0.5021</v>
      </c>
      <c r="G15" s="35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4">
        <v>0</v>
      </c>
      <c r="O15" s="35">
        <v>0</v>
      </c>
      <c r="P15" s="36">
        <v>0</v>
      </c>
      <c r="Q15" s="36">
        <v>0</v>
      </c>
      <c r="R15" s="36">
        <v>0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1:250" ht="29.25" customHeight="1">
      <c r="A16" s="32" t="s">
        <v>111</v>
      </c>
      <c r="B16" s="33" t="s">
        <v>112</v>
      </c>
      <c r="C16" s="34">
        <v>0.5021</v>
      </c>
      <c r="D16" s="35">
        <v>0.5021</v>
      </c>
      <c r="E16" s="36">
        <v>0</v>
      </c>
      <c r="F16" s="34">
        <v>0.5021</v>
      </c>
      <c r="G16" s="35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4">
        <v>0</v>
      </c>
      <c r="O16" s="35">
        <v>0</v>
      </c>
      <c r="P16" s="36">
        <v>0</v>
      </c>
      <c r="Q16" s="36">
        <v>0</v>
      </c>
      <c r="R16" s="36">
        <v>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pans="1:250" ht="29.25" customHeight="1">
      <c r="A17" s="32" t="s">
        <v>113</v>
      </c>
      <c r="B17" s="33" t="s">
        <v>114</v>
      </c>
      <c r="C17" s="34">
        <v>3.5037</v>
      </c>
      <c r="D17" s="35">
        <v>3.5037</v>
      </c>
      <c r="E17" s="36">
        <v>3.5037</v>
      </c>
      <c r="F17" s="34">
        <v>0</v>
      </c>
      <c r="G17" s="35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4">
        <v>0</v>
      </c>
      <c r="O17" s="35">
        <v>0</v>
      </c>
      <c r="P17" s="36">
        <v>0</v>
      </c>
      <c r="Q17" s="36">
        <v>0</v>
      </c>
      <c r="R17" s="36">
        <v>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</row>
    <row r="18" spans="1:250" ht="29.25" customHeight="1">
      <c r="A18" s="32" t="s">
        <v>115</v>
      </c>
      <c r="B18" s="33" t="s">
        <v>116</v>
      </c>
      <c r="C18" s="34">
        <v>3.5037</v>
      </c>
      <c r="D18" s="35">
        <v>3.5037</v>
      </c>
      <c r="E18" s="36">
        <v>3.5037</v>
      </c>
      <c r="F18" s="34">
        <v>0</v>
      </c>
      <c r="G18" s="35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4">
        <v>0</v>
      </c>
      <c r="O18" s="35">
        <v>0</v>
      </c>
      <c r="P18" s="36">
        <v>0</v>
      </c>
      <c r="Q18" s="36">
        <v>0</v>
      </c>
      <c r="R18" s="36">
        <v>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</row>
    <row r="19" spans="1:250" ht="29.25" customHeight="1">
      <c r="A19" s="32" t="s">
        <v>117</v>
      </c>
      <c r="B19" s="33" t="s">
        <v>118</v>
      </c>
      <c r="C19" s="34">
        <v>3.5037</v>
      </c>
      <c r="D19" s="35">
        <v>3.5037</v>
      </c>
      <c r="E19" s="36">
        <v>3.5037</v>
      </c>
      <c r="F19" s="34">
        <v>0</v>
      </c>
      <c r="G19" s="35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4">
        <v>0</v>
      </c>
      <c r="O19" s="35">
        <v>0</v>
      </c>
      <c r="P19" s="36">
        <v>0</v>
      </c>
      <c r="Q19" s="36">
        <v>0</v>
      </c>
      <c r="R19" s="36">
        <v>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</row>
    <row r="20" spans="1:18" ht="29.25" customHeight="1">
      <c r="A20" s="32" t="s">
        <v>119</v>
      </c>
      <c r="B20" s="33" t="s">
        <v>120</v>
      </c>
      <c r="C20" s="34">
        <v>5.6354</v>
      </c>
      <c r="D20" s="35">
        <v>5.6354</v>
      </c>
      <c r="E20" s="36">
        <v>0</v>
      </c>
      <c r="F20" s="34">
        <v>0</v>
      </c>
      <c r="G20" s="35">
        <v>5.6354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4">
        <v>0</v>
      </c>
      <c r="O20" s="35">
        <v>0</v>
      </c>
      <c r="P20" s="36">
        <v>0</v>
      </c>
      <c r="Q20" s="36">
        <v>0</v>
      </c>
      <c r="R20" s="36">
        <v>0</v>
      </c>
    </row>
    <row r="21" spans="1:18" ht="29.25" customHeight="1">
      <c r="A21" s="32" t="s">
        <v>121</v>
      </c>
      <c r="B21" s="33" t="s">
        <v>122</v>
      </c>
      <c r="C21" s="34">
        <v>5.6354</v>
      </c>
      <c r="D21" s="35">
        <v>5.6354</v>
      </c>
      <c r="E21" s="36">
        <v>0</v>
      </c>
      <c r="F21" s="34">
        <v>0</v>
      </c>
      <c r="G21" s="35">
        <v>5.6354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4">
        <v>0</v>
      </c>
      <c r="O21" s="35">
        <v>0</v>
      </c>
      <c r="P21" s="36">
        <v>0</v>
      </c>
      <c r="Q21" s="36">
        <v>0</v>
      </c>
      <c r="R21" s="36">
        <v>0</v>
      </c>
    </row>
    <row r="22" spans="1:18" ht="29.25" customHeight="1">
      <c r="A22" s="32" t="s">
        <v>123</v>
      </c>
      <c r="B22" s="33" t="s">
        <v>124</v>
      </c>
      <c r="C22" s="34">
        <v>5.6354</v>
      </c>
      <c r="D22" s="35">
        <v>5.6354</v>
      </c>
      <c r="E22" s="36">
        <v>0</v>
      </c>
      <c r="F22" s="34">
        <v>0</v>
      </c>
      <c r="G22" s="35">
        <v>5.6354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4">
        <v>0</v>
      </c>
      <c r="O22" s="35">
        <v>0</v>
      </c>
      <c r="P22" s="36">
        <v>0</v>
      </c>
      <c r="Q22" s="36">
        <v>0</v>
      </c>
      <c r="R22" s="36">
        <v>0</v>
      </c>
    </row>
  </sheetData>
  <sheetProtection/>
  <mergeCells count="3">
    <mergeCell ref="A4:A5"/>
    <mergeCell ref="B4:B5"/>
    <mergeCell ref="C4:C5"/>
  </mergeCells>
  <printOptions horizontalCentered="1"/>
  <pageMargins left="0.75" right="0.75" top="0.59" bottom="0.59" header="0.5" footer="0.5"/>
  <pageSetup blackAndWhite="1" fitToHeight="9999" fitToWidth="1" horizontalDpi="600" verticalDpi="6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41" t="s">
        <v>0</v>
      </c>
      <c r="D1" s="48"/>
      <c r="F1" s="2"/>
    </row>
    <row r="2" spans="1:6" ht="28.5" customHeight="1">
      <c r="A2" s="49" t="s">
        <v>125</v>
      </c>
      <c r="B2" s="49"/>
      <c r="C2" s="49"/>
      <c r="D2" s="49"/>
      <c r="E2" s="50"/>
      <c r="F2" s="50"/>
    </row>
    <row r="3" spans="1:8" ht="21.75" customHeight="1">
      <c r="A3" s="51" t="s">
        <v>2</v>
      </c>
      <c r="B3" s="52"/>
      <c r="C3" s="52"/>
      <c r="E3" s="53"/>
      <c r="F3" s="54" t="s">
        <v>3</v>
      </c>
      <c r="G3" s="55"/>
      <c r="H3" s="55"/>
    </row>
    <row r="4" spans="1:6" ht="21.75" customHeight="1">
      <c r="A4" s="56" t="s">
        <v>4</v>
      </c>
      <c r="B4" s="57"/>
      <c r="C4" s="58" t="s">
        <v>5</v>
      </c>
      <c r="D4" s="57"/>
      <c r="E4" s="58" t="s">
        <v>6</v>
      </c>
      <c r="F4" s="57"/>
    </row>
    <row r="5" spans="1:6" ht="15" customHeight="1">
      <c r="A5" s="59" t="s">
        <v>7</v>
      </c>
      <c r="B5" s="11">
        <f>SUM(B6:B7)</f>
        <v>111.9164</v>
      </c>
      <c r="C5" s="60" t="s">
        <v>8</v>
      </c>
      <c r="D5" s="61">
        <v>102.2752</v>
      </c>
      <c r="E5" s="62" t="s">
        <v>9</v>
      </c>
      <c r="F5" s="11">
        <f>SUM(F6:F8)</f>
        <v>66.1164</v>
      </c>
    </row>
    <row r="6" spans="1:8" ht="15" customHeight="1">
      <c r="A6" s="59" t="s">
        <v>10</v>
      </c>
      <c r="B6" s="61">
        <v>111.9164</v>
      </c>
      <c r="C6" s="63" t="s">
        <v>11</v>
      </c>
      <c r="D6" s="61">
        <v>0</v>
      </c>
      <c r="E6" s="64" t="s">
        <v>12</v>
      </c>
      <c r="F6" s="11">
        <v>52.0655</v>
      </c>
      <c r="G6" s="41"/>
      <c r="H6" s="41"/>
    </row>
    <row r="7" spans="1:8" ht="15" customHeight="1">
      <c r="A7" s="65" t="s">
        <v>13</v>
      </c>
      <c r="B7" s="61">
        <v>0</v>
      </c>
      <c r="C7" s="60" t="s">
        <v>14</v>
      </c>
      <c r="D7" s="61">
        <v>0</v>
      </c>
      <c r="E7" s="62" t="s">
        <v>15</v>
      </c>
      <c r="F7" s="66">
        <v>8.4155</v>
      </c>
      <c r="G7" s="41"/>
      <c r="H7" s="41"/>
    </row>
    <row r="8" spans="1:6" ht="15" customHeight="1">
      <c r="A8" s="59" t="s">
        <v>16</v>
      </c>
      <c r="B8" s="35">
        <v>0</v>
      </c>
      <c r="C8" s="60" t="s">
        <v>17</v>
      </c>
      <c r="D8" s="61">
        <v>0</v>
      </c>
      <c r="E8" s="62" t="s">
        <v>18</v>
      </c>
      <c r="F8" s="11">
        <v>5.6354</v>
      </c>
    </row>
    <row r="9" spans="1:7" ht="15" customHeight="1">
      <c r="A9" s="59"/>
      <c r="B9" s="67"/>
      <c r="C9" s="68" t="s">
        <v>20</v>
      </c>
      <c r="D9" s="61">
        <v>0.5021</v>
      </c>
      <c r="E9" s="62" t="s">
        <v>21</v>
      </c>
      <c r="F9" s="13">
        <f>SUM(F10:F19)</f>
        <v>45.8</v>
      </c>
      <c r="G9" s="38"/>
    </row>
    <row r="10" spans="1:6" ht="15" customHeight="1">
      <c r="A10" s="59"/>
      <c r="B10" s="69"/>
      <c r="C10" s="68" t="s">
        <v>23</v>
      </c>
      <c r="D10" s="61">
        <v>0</v>
      </c>
      <c r="E10" s="62" t="s">
        <v>12</v>
      </c>
      <c r="F10" s="66">
        <v>0</v>
      </c>
    </row>
    <row r="11" spans="1:6" ht="15" customHeight="1">
      <c r="A11" s="70"/>
      <c r="B11" s="71"/>
      <c r="C11" s="60" t="s">
        <v>24</v>
      </c>
      <c r="D11" s="61">
        <v>0</v>
      </c>
      <c r="E11" s="62" t="s">
        <v>15</v>
      </c>
      <c r="F11" s="19">
        <v>23.8</v>
      </c>
    </row>
    <row r="12" spans="1:7" ht="15" customHeight="1">
      <c r="A12" s="72"/>
      <c r="B12" s="71"/>
      <c r="C12" s="68" t="s">
        <v>25</v>
      </c>
      <c r="D12" s="61">
        <v>0</v>
      </c>
      <c r="E12" s="62" t="s">
        <v>18</v>
      </c>
      <c r="F12" s="19">
        <v>0</v>
      </c>
      <c r="G12" s="38"/>
    </row>
    <row r="13" spans="1:7" ht="15" customHeight="1">
      <c r="A13" s="72"/>
      <c r="B13" s="35"/>
      <c r="C13" s="70" t="s">
        <v>26</v>
      </c>
      <c r="D13" s="73">
        <v>0</v>
      </c>
      <c r="E13" s="62" t="s">
        <v>27</v>
      </c>
      <c r="F13" s="19">
        <v>0</v>
      </c>
      <c r="G13" s="38"/>
    </row>
    <row r="14" spans="1:7" ht="15" customHeight="1">
      <c r="A14" s="72"/>
      <c r="B14" s="35"/>
      <c r="C14" s="74" t="s">
        <v>28</v>
      </c>
      <c r="D14" s="61">
        <v>3.5037</v>
      </c>
      <c r="E14" s="62" t="s">
        <v>29</v>
      </c>
      <c r="F14" s="19">
        <v>0</v>
      </c>
      <c r="G14" s="38"/>
    </row>
    <row r="15" spans="1:7" ht="15" customHeight="1">
      <c r="A15" s="75"/>
      <c r="B15" s="35"/>
      <c r="C15" s="76" t="s">
        <v>30</v>
      </c>
      <c r="D15" s="61">
        <v>0</v>
      </c>
      <c r="E15" s="62" t="s">
        <v>31</v>
      </c>
      <c r="F15" s="19">
        <v>0</v>
      </c>
      <c r="G15" s="38"/>
    </row>
    <row r="16" spans="1:7" ht="15" customHeight="1">
      <c r="A16" s="77"/>
      <c r="B16" s="78"/>
      <c r="C16" s="76" t="s">
        <v>32</v>
      </c>
      <c r="D16" s="61">
        <v>0</v>
      </c>
      <c r="E16" s="62" t="s">
        <v>33</v>
      </c>
      <c r="F16" s="19">
        <v>0</v>
      </c>
      <c r="G16" s="38"/>
    </row>
    <row r="17" spans="1:7" ht="15" customHeight="1">
      <c r="A17" s="77"/>
      <c r="B17" s="78"/>
      <c r="C17" s="76" t="s">
        <v>34</v>
      </c>
      <c r="D17" s="61">
        <v>0</v>
      </c>
      <c r="E17" s="62" t="s">
        <v>35</v>
      </c>
      <c r="F17" s="19">
        <v>0</v>
      </c>
      <c r="G17" s="38"/>
    </row>
    <row r="18" spans="1:7" ht="15" customHeight="1">
      <c r="A18" s="79"/>
      <c r="B18" s="78"/>
      <c r="C18" s="76" t="s">
        <v>36</v>
      </c>
      <c r="D18" s="61">
        <v>0</v>
      </c>
      <c r="E18" s="62" t="s">
        <v>37</v>
      </c>
      <c r="F18" s="19">
        <v>0</v>
      </c>
      <c r="G18" s="41"/>
    </row>
    <row r="19" spans="1:7" ht="15" customHeight="1">
      <c r="A19" s="80"/>
      <c r="B19" s="78"/>
      <c r="C19" s="76" t="s">
        <v>38</v>
      </c>
      <c r="D19" s="61">
        <v>0</v>
      </c>
      <c r="E19" s="62" t="s">
        <v>39</v>
      </c>
      <c r="F19" s="11">
        <v>22</v>
      </c>
      <c r="G19" s="41"/>
    </row>
    <row r="20" spans="1:7" ht="15" customHeight="1">
      <c r="A20" s="79" t="s">
        <v>40</v>
      </c>
      <c r="B20" s="35">
        <f>SUM(B5+B8)</f>
        <v>111.9164</v>
      </c>
      <c r="C20" s="76" t="s">
        <v>41</v>
      </c>
      <c r="D20" s="61">
        <v>0</v>
      </c>
      <c r="E20" s="81"/>
      <c r="F20" s="82"/>
      <c r="G20" s="41"/>
    </row>
    <row r="21" spans="1:7" ht="15" customHeight="1">
      <c r="A21" s="83"/>
      <c r="B21" s="35"/>
      <c r="C21" s="76" t="s">
        <v>42</v>
      </c>
      <c r="D21" s="61">
        <v>0</v>
      </c>
      <c r="E21" s="84"/>
      <c r="F21" s="85"/>
      <c r="G21" s="41"/>
    </row>
    <row r="22" spans="1:7" ht="15" customHeight="1">
      <c r="A22" s="83"/>
      <c r="B22" s="61"/>
      <c r="C22" s="76" t="s">
        <v>43</v>
      </c>
      <c r="D22" s="61">
        <v>0</v>
      </c>
      <c r="E22" s="81"/>
      <c r="F22" s="86"/>
      <c r="G22" s="41"/>
    </row>
    <row r="23" spans="1:8" ht="15" customHeight="1">
      <c r="A23" s="72"/>
      <c r="B23" s="61"/>
      <c r="C23" s="76" t="s">
        <v>44</v>
      </c>
      <c r="D23" s="61">
        <v>0</v>
      </c>
      <c r="E23" s="84"/>
      <c r="F23" s="86"/>
      <c r="G23" s="41"/>
      <c r="H23" s="41"/>
    </row>
    <row r="24" spans="1:8" ht="15" customHeight="1">
      <c r="A24" s="59" t="s">
        <v>126</v>
      </c>
      <c r="B24" s="11">
        <f>SUM(B25:B26)</f>
        <v>0</v>
      </c>
      <c r="C24" s="87" t="s">
        <v>46</v>
      </c>
      <c r="D24" s="61">
        <v>5.6354</v>
      </c>
      <c r="E24" s="84"/>
      <c r="F24" s="86"/>
      <c r="G24" s="41"/>
      <c r="H24" s="41"/>
    </row>
    <row r="25" spans="1:7" ht="15" customHeight="1">
      <c r="A25" s="65" t="s">
        <v>47</v>
      </c>
      <c r="B25" s="35">
        <v>0</v>
      </c>
      <c r="C25" s="87" t="s">
        <v>48</v>
      </c>
      <c r="D25" s="61">
        <v>0</v>
      </c>
      <c r="E25" s="84"/>
      <c r="F25" s="86"/>
      <c r="G25" s="41"/>
    </row>
    <row r="26" spans="1:7" ht="15" customHeight="1">
      <c r="A26" s="65" t="s">
        <v>49</v>
      </c>
      <c r="B26" s="71">
        <v>0</v>
      </c>
      <c r="C26" s="87" t="s">
        <v>50</v>
      </c>
      <c r="D26" s="61">
        <v>0</v>
      </c>
      <c r="E26" s="84"/>
      <c r="F26" s="86"/>
      <c r="G26" s="41"/>
    </row>
    <row r="27" spans="1:7" ht="15" customHeight="1">
      <c r="A27" s="88"/>
      <c r="B27" s="89"/>
      <c r="C27" s="87" t="s">
        <v>52</v>
      </c>
      <c r="D27" s="61">
        <v>0</v>
      </c>
      <c r="E27" s="81"/>
      <c r="F27" s="86"/>
      <c r="G27" s="41"/>
    </row>
    <row r="28" spans="1:7" ht="15" customHeight="1">
      <c r="A28" s="88"/>
      <c r="B28" s="90"/>
      <c r="C28" s="87" t="s">
        <v>54</v>
      </c>
      <c r="D28" s="61">
        <v>0</v>
      </c>
      <c r="E28" s="81"/>
      <c r="F28" s="86"/>
      <c r="G28" s="41"/>
    </row>
    <row r="29" spans="1:7" ht="15" customHeight="1">
      <c r="A29" s="88"/>
      <c r="B29" s="91"/>
      <c r="C29" s="76" t="s">
        <v>55</v>
      </c>
      <c r="D29" s="61">
        <v>0</v>
      </c>
      <c r="E29" s="81"/>
      <c r="F29" s="86"/>
      <c r="G29" s="41"/>
    </row>
    <row r="30" spans="1:7" ht="15" customHeight="1">
      <c r="A30" s="88"/>
      <c r="B30" s="90"/>
      <c r="C30" s="76" t="s">
        <v>56</v>
      </c>
      <c r="D30" s="61">
        <v>0</v>
      </c>
      <c r="E30" s="81"/>
      <c r="F30" s="86"/>
      <c r="G30" s="41"/>
    </row>
    <row r="31" spans="1:7" ht="15" customHeight="1">
      <c r="A31" s="88"/>
      <c r="B31" s="90"/>
      <c r="C31" s="76" t="s">
        <v>57</v>
      </c>
      <c r="D31" s="61">
        <v>0</v>
      </c>
      <c r="E31" s="81"/>
      <c r="F31" s="86"/>
      <c r="G31" s="41"/>
    </row>
    <row r="32" spans="1:7" ht="15" customHeight="1">
      <c r="A32" s="79"/>
      <c r="B32" s="78"/>
      <c r="C32" s="76" t="s">
        <v>58</v>
      </c>
      <c r="D32" s="35">
        <v>0</v>
      </c>
      <c r="E32" s="84"/>
      <c r="F32" s="86"/>
      <c r="G32" s="41"/>
    </row>
    <row r="33" spans="1:8" ht="15" customHeight="1">
      <c r="A33" s="92" t="s">
        <v>59</v>
      </c>
      <c r="B33" s="35">
        <f>SUM(B20+B24)</f>
        <v>111.9164</v>
      </c>
      <c r="C33" s="93" t="s">
        <v>60</v>
      </c>
      <c r="D33" s="71">
        <f>SUM(D5:D32)</f>
        <v>111.9164</v>
      </c>
      <c r="E33" s="93" t="s">
        <v>60</v>
      </c>
      <c r="F33" s="7">
        <f>SUM(F5,F9)</f>
        <v>111.9164</v>
      </c>
      <c r="G33" s="41"/>
      <c r="H33" s="41"/>
    </row>
    <row r="34" spans="1:4" ht="15.75" customHeight="1">
      <c r="A34" s="41"/>
      <c r="B34" s="41"/>
      <c r="C34" s="41"/>
      <c r="D34" s="94"/>
    </row>
    <row r="35" ht="9.75" customHeight="1">
      <c r="D35" s="41"/>
    </row>
    <row r="36" ht="9.75" customHeight="1">
      <c r="D36" s="41"/>
    </row>
  </sheetData>
  <sheetProtection/>
  <printOptions horizontalCentered="1"/>
  <pageMargins left="0.59" right="0.59" top="0.79" bottom="0.79" header="0" footer="0"/>
  <pageSetup fitToHeight="1" fitToWidth="1" horizontalDpi="600" verticalDpi="6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</row>
    <row r="2" spans="1:250" ht="22.5" customHeight="1">
      <c r="A2" s="21" t="s">
        <v>127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</row>
    <row r="3" spans="1:250" ht="22.5" customHeight="1">
      <c r="A3" s="23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" t="s">
        <v>62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ht="18" customHeight="1">
      <c r="A4" s="24" t="s">
        <v>85</v>
      </c>
      <c r="B4" s="24" t="s">
        <v>86</v>
      </c>
      <c r="C4" s="25" t="s">
        <v>66</v>
      </c>
      <c r="D4" s="26" t="s">
        <v>87</v>
      </c>
      <c r="E4" s="27"/>
      <c r="F4" s="27"/>
      <c r="G4" s="27"/>
      <c r="H4" s="27" t="s">
        <v>88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ht="18.75" customHeight="1">
      <c r="A5" s="24"/>
      <c r="B5" s="24"/>
      <c r="C5" s="25"/>
      <c r="D5" s="28" t="s">
        <v>72</v>
      </c>
      <c r="E5" s="29" t="s">
        <v>89</v>
      </c>
      <c r="F5" s="29" t="s">
        <v>90</v>
      </c>
      <c r="G5" s="29" t="s">
        <v>91</v>
      </c>
      <c r="H5" s="29" t="s">
        <v>72</v>
      </c>
      <c r="I5" s="29" t="s">
        <v>89</v>
      </c>
      <c r="J5" s="29" t="s">
        <v>90</v>
      </c>
      <c r="K5" s="29" t="s">
        <v>91</v>
      </c>
      <c r="L5" s="29" t="s">
        <v>92</v>
      </c>
      <c r="M5" s="29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ht="12.75" customHeight="1">
      <c r="A6" s="30" t="s">
        <v>79</v>
      </c>
      <c r="B6" s="31" t="s">
        <v>79</v>
      </c>
      <c r="C6" s="31">
        <v>1</v>
      </c>
      <c r="D6" s="31">
        <f aca="true" t="shared" si="0" ref="D6:R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  <c r="P6" s="31">
        <f t="shared" si="0"/>
        <v>14</v>
      </c>
      <c r="Q6" s="31">
        <f t="shared" si="0"/>
        <v>15</v>
      </c>
      <c r="R6" s="31">
        <f t="shared" si="0"/>
        <v>16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0" ht="29.25" customHeight="1">
      <c r="A7" s="32"/>
      <c r="B7" s="33" t="s">
        <v>72</v>
      </c>
      <c r="C7" s="34">
        <v>111.9164</v>
      </c>
      <c r="D7" s="35">
        <v>66.1164</v>
      </c>
      <c r="E7" s="36">
        <v>52.0655</v>
      </c>
      <c r="F7" s="34">
        <v>8.4155</v>
      </c>
      <c r="G7" s="35">
        <v>5.6354</v>
      </c>
      <c r="H7" s="36">
        <v>45.8</v>
      </c>
      <c r="I7" s="36">
        <v>0</v>
      </c>
      <c r="J7" s="36">
        <v>23.8</v>
      </c>
      <c r="K7" s="36">
        <v>0</v>
      </c>
      <c r="L7" s="36">
        <v>0</v>
      </c>
      <c r="M7" s="36">
        <v>0</v>
      </c>
      <c r="N7" s="34">
        <v>0</v>
      </c>
      <c r="O7" s="35">
        <v>0</v>
      </c>
      <c r="P7" s="36">
        <v>0</v>
      </c>
      <c r="Q7" s="36">
        <v>0</v>
      </c>
      <c r="R7" s="36">
        <v>22</v>
      </c>
      <c r="S7" s="37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pans="1:250" ht="29.25" customHeight="1">
      <c r="A8" s="32" t="s">
        <v>80</v>
      </c>
      <c r="B8" s="33" t="s">
        <v>81</v>
      </c>
      <c r="C8" s="34">
        <v>111.9164</v>
      </c>
      <c r="D8" s="35">
        <v>66.1164</v>
      </c>
      <c r="E8" s="36">
        <v>52.0655</v>
      </c>
      <c r="F8" s="34">
        <v>8.4155</v>
      </c>
      <c r="G8" s="35">
        <v>5.6354</v>
      </c>
      <c r="H8" s="36">
        <v>45.8</v>
      </c>
      <c r="I8" s="36">
        <v>0</v>
      </c>
      <c r="J8" s="36">
        <v>23.8</v>
      </c>
      <c r="K8" s="36">
        <v>0</v>
      </c>
      <c r="L8" s="36">
        <v>0</v>
      </c>
      <c r="M8" s="36">
        <v>0</v>
      </c>
      <c r="N8" s="34">
        <v>0</v>
      </c>
      <c r="O8" s="35">
        <v>0</v>
      </c>
      <c r="P8" s="36">
        <v>0</v>
      </c>
      <c r="Q8" s="36">
        <v>0</v>
      </c>
      <c r="R8" s="36">
        <v>22</v>
      </c>
      <c r="S8" s="37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ht="29.25" customHeight="1">
      <c r="A9" s="32" t="s">
        <v>82</v>
      </c>
      <c r="B9" s="33" t="s">
        <v>83</v>
      </c>
      <c r="C9" s="34">
        <v>111.9164</v>
      </c>
      <c r="D9" s="35">
        <v>66.1164</v>
      </c>
      <c r="E9" s="36">
        <v>52.0655</v>
      </c>
      <c r="F9" s="34">
        <v>8.4155</v>
      </c>
      <c r="G9" s="35">
        <v>5.6354</v>
      </c>
      <c r="H9" s="36">
        <v>45.8</v>
      </c>
      <c r="I9" s="36">
        <v>0</v>
      </c>
      <c r="J9" s="36">
        <v>23.8</v>
      </c>
      <c r="K9" s="36">
        <v>0</v>
      </c>
      <c r="L9" s="36">
        <v>0</v>
      </c>
      <c r="M9" s="36">
        <v>0</v>
      </c>
      <c r="N9" s="34">
        <v>0</v>
      </c>
      <c r="O9" s="35">
        <v>0</v>
      </c>
      <c r="P9" s="36">
        <v>0</v>
      </c>
      <c r="Q9" s="36">
        <v>0</v>
      </c>
      <c r="R9" s="36">
        <v>22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pans="1:250" ht="29.25" customHeight="1">
      <c r="A10" s="32" t="s">
        <v>99</v>
      </c>
      <c r="B10" s="33" t="s">
        <v>100</v>
      </c>
      <c r="C10" s="34">
        <v>102.2752</v>
      </c>
      <c r="D10" s="35">
        <v>56.4752</v>
      </c>
      <c r="E10" s="36">
        <v>48.5618</v>
      </c>
      <c r="F10" s="34">
        <v>7.9134</v>
      </c>
      <c r="G10" s="35">
        <v>0</v>
      </c>
      <c r="H10" s="36">
        <v>45.8</v>
      </c>
      <c r="I10" s="36">
        <v>0</v>
      </c>
      <c r="J10" s="36">
        <v>23.8</v>
      </c>
      <c r="K10" s="36">
        <v>0</v>
      </c>
      <c r="L10" s="36">
        <v>0</v>
      </c>
      <c r="M10" s="36">
        <v>0</v>
      </c>
      <c r="N10" s="34">
        <v>0</v>
      </c>
      <c r="O10" s="35">
        <v>0</v>
      </c>
      <c r="P10" s="36">
        <v>0</v>
      </c>
      <c r="Q10" s="36">
        <v>0</v>
      </c>
      <c r="R10" s="36">
        <v>22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pans="1:250" ht="29.25" customHeight="1">
      <c r="A11" s="32" t="s">
        <v>101</v>
      </c>
      <c r="B11" s="33" t="s">
        <v>102</v>
      </c>
      <c r="C11" s="34">
        <v>102.2752</v>
      </c>
      <c r="D11" s="35">
        <v>56.4752</v>
      </c>
      <c r="E11" s="36">
        <v>48.5618</v>
      </c>
      <c r="F11" s="34">
        <v>7.9134</v>
      </c>
      <c r="G11" s="35">
        <v>0</v>
      </c>
      <c r="H11" s="36">
        <v>45.8</v>
      </c>
      <c r="I11" s="36">
        <v>0</v>
      </c>
      <c r="J11" s="36">
        <v>23.8</v>
      </c>
      <c r="K11" s="36">
        <v>0</v>
      </c>
      <c r="L11" s="36">
        <v>0</v>
      </c>
      <c r="M11" s="36">
        <v>0</v>
      </c>
      <c r="N11" s="34">
        <v>0</v>
      </c>
      <c r="O11" s="35">
        <v>0</v>
      </c>
      <c r="P11" s="36">
        <v>0</v>
      </c>
      <c r="Q11" s="36">
        <v>0</v>
      </c>
      <c r="R11" s="36">
        <v>22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pans="1:250" ht="29.25" customHeight="1">
      <c r="A12" s="32" t="s">
        <v>103</v>
      </c>
      <c r="B12" s="33" t="s">
        <v>104</v>
      </c>
      <c r="C12" s="34">
        <v>56.4752</v>
      </c>
      <c r="D12" s="35">
        <v>56.4752</v>
      </c>
      <c r="E12" s="36">
        <v>48.5618</v>
      </c>
      <c r="F12" s="34">
        <v>7.9134</v>
      </c>
      <c r="G12" s="35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4">
        <v>0</v>
      </c>
      <c r="O12" s="35">
        <v>0</v>
      </c>
      <c r="P12" s="36">
        <v>0</v>
      </c>
      <c r="Q12" s="36">
        <v>0</v>
      </c>
      <c r="R12" s="36">
        <v>0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1:250" ht="29.25" customHeight="1">
      <c r="A13" s="32" t="s">
        <v>105</v>
      </c>
      <c r="B13" s="33" t="s">
        <v>106</v>
      </c>
      <c r="C13" s="34">
        <v>45.8</v>
      </c>
      <c r="D13" s="35">
        <v>0</v>
      </c>
      <c r="E13" s="36">
        <v>0</v>
      </c>
      <c r="F13" s="34">
        <v>0</v>
      </c>
      <c r="G13" s="35">
        <v>0</v>
      </c>
      <c r="H13" s="36">
        <v>45.8</v>
      </c>
      <c r="I13" s="36">
        <v>0</v>
      </c>
      <c r="J13" s="36">
        <v>23.8</v>
      </c>
      <c r="K13" s="36">
        <v>0</v>
      </c>
      <c r="L13" s="36">
        <v>0</v>
      </c>
      <c r="M13" s="36">
        <v>0</v>
      </c>
      <c r="N13" s="34">
        <v>0</v>
      </c>
      <c r="O13" s="35">
        <v>0</v>
      </c>
      <c r="P13" s="36">
        <v>0</v>
      </c>
      <c r="Q13" s="36">
        <v>0</v>
      </c>
      <c r="R13" s="36">
        <v>22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pans="1:250" ht="29.25" customHeight="1">
      <c r="A14" s="32" t="s">
        <v>107</v>
      </c>
      <c r="B14" s="33" t="s">
        <v>108</v>
      </c>
      <c r="C14" s="34">
        <v>0.5021</v>
      </c>
      <c r="D14" s="35">
        <v>0.5021</v>
      </c>
      <c r="E14" s="36">
        <v>0</v>
      </c>
      <c r="F14" s="34">
        <v>0.5021</v>
      </c>
      <c r="G14" s="35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4">
        <v>0</v>
      </c>
      <c r="O14" s="35">
        <v>0</v>
      </c>
      <c r="P14" s="36">
        <v>0</v>
      </c>
      <c r="Q14" s="36">
        <v>0</v>
      </c>
      <c r="R14" s="36">
        <v>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pans="1:250" ht="29.25" customHeight="1">
      <c r="A15" s="32" t="s">
        <v>109</v>
      </c>
      <c r="B15" s="33" t="s">
        <v>110</v>
      </c>
      <c r="C15" s="34">
        <v>0.5021</v>
      </c>
      <c r="D15" s="35">
        <v>0.5021</v>
      </c>
      <c r="E15" s="36">
        <v>0</v>
      </c>
      <c r="F15" s="34">
        <v>0.5021</v>
      </c>
      <c r="G15" s="35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4">
        <v>0</v>
      </c>
      <c r="O15" s="35">
        <v>0</v>
      </c>
      <c r="P15" s="36">
        <v>0</v>
      </c>
      <c r="Q15" s="36">
        <v>0</v>
      </c>
      <c r="R15" s="36">
        <v>0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1:250" ht="29.25" customHeight="1">
      <c r="A16" s="32" t="s">
        <v>111</v>
      </c>
      <c r="B16" s="33" t="s">
        <v>112</v>
      </c>
      <c r="C16" s="34">
        <v>0.5021</v>
      </c>
      <c r="D16" s="35">
        <v>0.5021</v>
      </c>
      <c r="E16" s="36">
        <v>0</v>
      </c>
      <c r="F16" s="34">
        <v>0.5021</v>
      </c>
      <c r="G16" s="35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4">
        <v>0</v>
      </c>
      <c r="O16" s="35">
        <v>0</v>
      </c>
      <c r="P16" s="36">
        <v>0</v>
      </c>
      <c r="Q16" s="36">
        <v>0</v>
      </c>
      <c r="R16" s="36">
        <v>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pans="1:250" ht="29.25" customHeight="1">
      <c r="A17" s="32" t="s">
        <v>113</v>
      </c>
      <c r="B17" s="33" t="s">
        <v>114</v>
      </c>
      <c r="C17" s="34">
        <v>3.5037</v>
      </c>
      <c r="D17" s="35">
        <v>3.5037</v>
      </c>
      <c r="E17" s="36">
        <v>3.5037</v>
      </c>
      <c r="F17" s="34">
        <v>0</v>
      </c>
      <c r="G17" s="35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4">
        <v>0</v>
      </c>
      <c r="O17" s="35">
        <v>0</v>
      </c>
      <c r="P17" s="36">
        <v>0</v>
      </c>
      <c r="Q17" s="36">
        <v>0</v>
      </c>
      <c r="R17" s="36">
        <v>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</row>
    <row r="18" spans="1:250" ht="29.25" customHeight="1">
      <c r="A18" s="32" t="s">
        <v>115</v>
      </c>
      <c r="B18" s="33" t="s">
        <v>116</v>
      </c>
      <c r="C18" s="34">
        <v>3.5037</v>
      </c>
      <c r="D18" s="35">
        <v>3.5037</v>
      </c>
      <c r="E18" s="36">
        <v>3.5037</v>
      </c>
      <c r="F18" s="34">
        <v>0</v>
      </c>
      <c r="G18" s="35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4">
        <v>0</v>
      </c>
      <c r="O18" s="35">
        <v>0</v>
      </c>
      <c r="P18" s="36">
        <v>0</v>
      </c>
      <c r="Q18" s="36">
        <v>0</v>
      </c>
      <c r="R18" s="36">
        <v>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</row>
    <row r="19" spans="1:250" ht="29.25" customHeight="1">
      <c r="A19" s="32" t="s">
        <v>117</v>
      </c>
      <c r="B19" s="33" t="s">
        <v>118</v>
      </c>
      <c r="C19" s="34">
        <v>3.5037</v>
      </c>
      <c r="D19" s="35">
        <v>3.5037</v>
      </c>
      <c r="E19" s="36">
        <v>3.5037</v>
      </c>
      <c r="F19" s="34">
        <v>0</v>
      </c>
      <c r="G19" s="35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4">
        <v>0</v>
      </c>
      <c r="O19" s="35">
        <v>0</v>
      </c>
      <c r="P19" s="36">
        <v>0</v>
      </c>
      <c r="Q19" s="36">
        <v>0</v>
      </c>
      <c r="R19" s="36">
        <v>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</row>
    <row r="20" spans="1:18" ht="29.25" customHeight="1">
      <c r="A20" s="32" t="s">
        <v>119</v>
      </c>
      <c r="B20" s="33" t="s">
        <v>120</v>
      </c>
      <c r="C20" s="34">
        <v>5.6354</v>
      </c>
      <c r="D20" s="35">
        <v>5.6354</v>
      </c>
      <c r="E20" s="36">
        <v>0</v>
      </c>
      <c r="F20" s="34">
        <v>0</v>
      </c>
      <c r="G20" s="35">
        <v>5.6354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4">
        <v>0</v>
      </c>
      <c r="O20" s="35">
        <v>0</v>
      </c>
      <c r="P20" s="36">
        <v>0</v>
      </c>
      <c r="Q20" s="36">
        <v>0</v>
      </c>
      <c r="R20" s="36">
        <v>0</v>
      </c>
    </row>
    <row r="21" spans="1:18" ht="29.25" customHeight="1">
      <c r="A21" s="32" t="s">
        <v>121</v>
      </c>
      <c r="B21" s="33" t="s">
        <v>122</v>
      </c>
      <c r="C21" s="34">
        <v>5.6354</v>
      </c>
      <c r="D21" s="35">
        <v>5.6354</v>
      </c>
      <c r="E21" s="36">
        <v>0</v>
      </c>
      <c r="F21" s="34">
        <v>0</v>
      </c>
      <c r="G21" s="35">
        <v>5.6354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4">
        <v>0</v>
      </c>
      <c r="O21" s="35">
        <v>0</v>
      </c>
      <c r="P21" s="36">
        <v>0</v>
      </c>
      <c r="Q21" s="36">
        <v>0</v>
      </c>
      <c r="R21" s="36">
        <v>0</v>
      </c>
    </row>
    <row r="22" spans="1:18" ht="29.25" customHeight="1">
      <c r="A22" s="32" t="s">
        <v>123</v>
      </c>
      <c r="B22" s="33" t="s">
        <v>124</v>
      </c>
      <c r="C22" s="34">
        <v>5.6354</v>
      </c>
      <c r="D22" s="35">
        <v>5.6354</v>
      </c>
      <c r="E22" s="36">
        <v>0</v>
      </c>
      <c r="F22" s="34">
        <v>0</v>
      </c>
      <c r="G22" s="35">
        <v>5.6354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4">
        <v>0</v>
      </c>
      <c r="O22" s="35">
        <v>0</v>
      </c>
      <c r="P22" s="36">
        <v>0</v>
      </c>
      <c r="Q22" s="36">
        <v>0</v>
      </c>
      <c r="R22" s="36">
        <v>0</v>
      </c>
    </row>
  </sheetData>
  <sheetProtection/>
  <mergeCells count="3">
    <mergeCell ref="A4:A5"/>
    <mergeCell ref="B4:B5"/>
    <mergeCell ref="C4:C5"/>
  </mergeCells>
  <printOptions horizontalCentered="1"/>
  <pageMargins left="0.75" right="0.75" top="0.59" bottom="0.59" header="0.5" footer="0.5"/>
  <pageSetup blackAndWhite="1" fitToHeight="9999" fitToWidth="1" horizontalDpi="600" verticalDpi="6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</cols>
  <sheetData>
    <row r="1" spans="1:5" ht="24" customHeight="1">
      <c r="A1" s="38"/>
      <c r="E1" s="2"/>
    </row>
    <row r="2" spans="1:5" ht="21.75" customHeight="1">
      <c r="A2" s="39" t="s">
        <v>128</v>
      </c>
      <c r="B2" s="40"/>
      <c r="C2" s="40"/>
      <c r="D2" s="40"/>
      <c r="E2" s="40"/>
    </row>
    <row r="3" spans="1:5" ht="18.75" customHeight="1">
      <c r="A3" s="41" t="s">
        <v>2</v>
      </c>
      <c r="B3" s="22"/>
      <c r="C3" s="22"/>
      <c r="E3" s="2" t="s">
        <v>62</v>
      </c>
    </row>
    <row r="4" spans="1:5" ht="44.25" customHeight="1">
      <c r="A4" s="25" t="s">
        <v>129</v>
      </c>
      <c r="B4" s="25" t="s">
        <v>130</v>
      </c>
      <c r="C4" s="46" t="s">
        <v>72</v>
      </c>
      <c r="D4" s="46" t="s">
        <v>87</v>
      </c>
      <c r="E4" s="25" t="s">
        <v>88</v>
      </c>
    </row>
    <row r="5" spans="1:5" ht="18" customHeight="1">
      <c r="A5" s="42" t="s">
        <v>79</v>
      </c>
      <c r="B5" s="42" t="s">
        <v>79</v>
      </c>
      <c r="C5" s="42">
        <v>1</v>
      </c>
      <c r="D5" s="42">
        <v>2</v>
      </c>
      <c r="E5" s="43">
        <v>3</v>
      </c>
    </row>
    <row r="6" spans="1:8" ht="25.5" customHeight="1">
      <c r="A6" s="44"/>
      <c r="B6" s="45" t="s">
        <v>72</v>
      </c>
      <c r="C6" s="47">
        <v>111.9164</v>
      </c>
      <c r="D6" s="35">
        <v>66.1164</v>
      </c>
      <c r="E6" s="36">
        <v>45.8</v>
      </c>
      <c r="F6" s="41"/>
      <c r="G6" s="41"/>
      <c r="H6" s="41"/>
    </row>
    <row r="7" spans="1:10" ht="25.5" customHeight="1">
      <c r="A7" s="44" t="s">
        <v>131</v>
      </c>
      <c r="B7" s="45" t="s">
        <v>89</v>
      </c>
      <c r="C7" s="47">
        <v>52.0655</v>
      </c>
      <c r="D7" s="35">
        <v>52.0655</v>
      </c>
      <c r="E7" s="36">
        <v>0</v>
      </c>
      <c r="I7" s="41"/>
      <c r="J7" s="41"/>
    </row>
    <row r="8" spans="1:5" ht="25.5" customHeight="1">
      <c r="A8" s="44" t="s">
        <v>132</v>
      </c>
      <c r="B8" s="45" t="s">
        <v>133</v>
      </c>
      <c r="C8" s="47">
        <v>18.7116</v>
      </c>
      <c r="D8" s="35">
        <v>18.7116</v>
      </c>
      <c r="E8" s="36">
        <v>0</v>
      </c>
    </row>
    <row r="9" spans="1:5" ht="25.5" customHeight="1">
      <c r="A9" s="44" t="s">
        <v>134</v>
      </c>
      <c r="B9" s="45" t="s">
        <v>135</v>
      </c>
      <c r="C9" s="47">
        <v>14.7588</v>
      </c>
      <c r="D9" s="35">
        <v>14.7588</v>
      </c>
      <c r="E9" s="36">
        <v>0</v>
      </c>
    </row>
    <row r="10" spans="1:5" ht="25.5" customHeight="1">
      <c r="A10" s="44" t="s">
        <v>136</v>
      </c>
      <c r="B10" s="45" t="s">
        <v>137</v>
      </c>
      <c r="C10" s="47">
        <v>1.5593</v>
      </c>
      <c r="D10" s="35">
        <v>1.5593</v>
      </c>
      <c r="E10" s="36">
        <v>0</v>
      </c>
    </row>
    <row r="11" spans="1:5" ht="25.5" customHeight="1">
      <c r="A11" s="44" t="s">
        <v>138</v>
      </c>
      <c r="B11" s="45" t="s">
        <v>139</v>
      </c>
      <c r="C11" s="47">
        <v>3.5037</v>
      </c>
      <c r="D11" s="35">
        <v>3.5037</v>
      </c>
      <c r="E11" s="36">
        <v>0</v>
      </c>
    </row>
    <row r="12" spans="1:5" ht="25.5" customHeight="1">
      <c r="A12" s="44" t="s">
        <v>140</v>
      </c>
      <c r="B12" s="45" t="s">
        <v>141</v>
      </c>
      <c r="C12" s="47">
        <v>1.6</v>
      </c>
      <c r="D12" s="35">
        <v>1.6</v>
      </c>
      <c r="E12" s="36">
        <v>0</v>
      </c>
    </row>
    <row r="13" spans="1:5" ht="25.5" customHeight="1">
      <c r="A13" s="44" t="s">
        <v>142</v>
      </c>
      <c r="B13" s="45" t="s">
        <v>143</v>
      </c>
      <c r="C13" s="47">
        <v>11.9321</v>
      </c>
      <c r="D13" s="35">
        <v>11.9321</v>
      </c>
      <c r="E13" s="36">
        <v>0</v>
      </c>
    </row>
    <row r="14" spans="1:5" ht="25.5" customHeight="1">
      <c r="A14" s="44" t="s">
        <v>144</v>
      </c>
      <c r="B14" s="45" t="s">
        <v>90</v>
      </c>
      <c r="C14" s="47">
        <v>32.2155</v>
      </c>
      <c r="D14" s="35">
        <v>8.4155</v>
      </c>
      <c r="E14" s="36">
        <v>23.8</v>
      </c>
    </row>
    <row r="15" spans="1:5" ht="25.5" customHeight="1">
      <c r="A15" s="44" t="s">
        <v>145</v>
      </c>
      <c r="B15" s="45" t="s">
        <v>146</v>
      </c>
      <c r="C15" s="47">
        <v>0.5</v>
      </c>
      <c r="D15" s="35">
        <v>0.5</v>
      </c>
      <c r="E15" s="36">
        <v>0</v>
      </c>
    </row>
    <row r="16" spans="1:5" ht="25.5" customHeight="1">
      <c r="A16" s="44" t="s">
        <v>147</v>
      </c>
      <c r="B16" s="45" t="s">
        <v>148</v>
      </c>
      <c r="C16" s="47">
        <v>2</v>
      </c>
      <c r="D16" s="35">
        <v>0</v>
      </c>
      <c r="E16" s="36">
        <v>2</v>
      </c>
    </row>
    <row r="17" spans="1:5" ht="25.5" customHeight="1">
      <c r="A17" s="44" t="s">
        <v>149</v>
      </c>
      <c r="B17" s="45" t="s">
        <v>150</v>
      </c>
      <c r="C17" s="47">
        <v>0.0035</v>
      </c>
      <c r="D17" s="35">
        <v>0.0035</v>
      </c>
      <c r="E17" s="36">
        <v>0</v>
      </c>
    </row>
    <row r="18" spans="1:5" ht="25.5" customHeight="1">
      <c r="A18" s="44" t="s">
        <v>151</v>
      </c>
      <c r="B18" s="45" t="s">
        <v>152</v>
      </c>
      <c r="C18" s="47">
        <v>0.23</v>
      </c>
      <c r="D18" s="35">
        <v>0.23</v>
      </c>
      <c r="E18" s="36">
        <v>0</v>
      </c>
    </row>
    <row r="19" spans="1:5" ht="25.5" customHeight="1">
      <c r="A19" s="44" t="s">
        <v>153</v>
      </c>
      <c r="B19" s="45" t="s">
        <v>154</v>
      </c>
      <c r="C19" s="47">
        <v>2.9</v>
      </c>
      <c r="D19" s="35">
        <v>1</v>
      </c>
      <c r="E19" s="36">
        <v>1.9</v>
      </c>
    </row>
    <row r="20" spans="1:5" ht="25.5" customHeight="1">
      <c r="A20" s="44" t="s">
        <v>155</v>
      </c>
      <c r="B20" s="45" t="s">
        <v>156</v>
      </c>
      <c r="C20" s="47">
        <v>0.1</v>
      </c>
      <c r="D20" s="35">
        <v>0.1</v>
      </c>
      <c r="E20" s="36">
        <v>0</v>
      </c>
    </row>
    <row r="21" spans="1:5" ht="25.5" customHeight="1">
      <c r="A21" s="44" t="s">
        <v>157</v>
      </c>
      <c r="B21" s="45" t="s">
        <v>158</v>
      </c>
      <c r="C21" s="47">
        <v>5.7</v>
      </c>
      <c r="D21" s="35">
        <v>0.1</v>
      </c>
      <c r="E21" s="36">
        <v>5.6</v>
      </c>
    </row>
    <row r="22" spans="1:5" ht="25.5" customHeight="1">
      <c r="A22" s="44" t="s">
        <v>159</v>
      </c>
      <c r="B22" s="45" t="s">
        <v>160</v>
      </c>
      <c r="C22" s="47">
        <v>1.8021</v>
      </c>
      <c r="D22" s="35">
        <v>0.5021</v>
      </c>
      <c r="E22" s="36">
        <v>1.3</v>
      </c>
    </row>
    <row r="23" spans="1:5" ht="25.5" customHeight="1">
      <c r="A23" s="44" t="s">
        <v>161</v>
      </c>
      <c r="B23" s="45" t="s">
        <v>162</v>
      </c>
      <c r="C23" s="47">
        <v>1.0665</v>
      </c>
      <c r="D23" s="35">
        <v>0.0665</v>
      </c>
      <c r="E23" s="36">
        <v>1</v>
      </c>
    </row>
    <row r="24" spans="1:5" ht="25.5" customHeight="1">
      <c r="A24" s="44" t="s">
        <v>163</v>
      </c>
      <c r="B24" s="45" t="s">
        <v>164</v>
      </c>
      <c r="C24" s="47">
        <v>5.4</v>
      </c>
      <c r="D24" s="35">
        <v>0</v>
      </c>
      <c r="E24" s="36">
        <v>5.4</v>
      </c>
    </row>
    <row r="25" spans="1:5" ht="25.5" customHeight="1">
      <c r="A25" s="44" t="s">
        <v>165</v>
      </c>
      <c r="B25" s="45" t="s">
        <v>166</v>
      </c>
      <c r="C25" s="47">
        <v>4.8</v>
      </c>
      <c r="D25" s="35">
        <v>0</v>
      </c>
      <c r="E25" s="36">
        <v>4.8</v>
      </c>
    </row>
    <row r="26" spans="1:5" ht="25.5" customHeight="1">
      <c r="A26" s="44" t="s">
        <v>167</v>
      </c>
      <c r="B26" s="45" t="s">
        <v>168</v>
      </c>
      <c r="C26" s="47">
        <v>0.6694</v>
      </c>
      <c r="D26" s="35">
        <v>0.6694</v>
      </c>
      <c r="E26" s="36">
        <v>0</v>
      </c>
    </row>
    <row r="27" spans="1:5" ht="25.5" customHeight="1">
      <c r="A27" s="44" t="s">
        <v>169</v>
      </c>
      <c r="B27" s="45" t="s">
        <v>170</v>
      </c>
      <c r="C27" s="47">
        <v>0.024</v>
      </c>
      <c r="D27" s="35">
        <v>0.024</v>
      </c>
      <c r="E27" s="36">
        <v>0</v>
      </c>
    </row>
    <row r="28" spans="1:5" ht="25.5" customHeight="1">
      <c r="A28" s="44" t="s">
        <v>171</v>
      </c>
      <c r="B28" s="45" t="s">
        <v>172</v>
      </c>
      <c r="C28" s="47">
        <v>5.22</v>
      </c>
      <c r="D28" s="35">
        <v>5.22</v>
      </c>
      <c r="E28" s="36">
        <v>0</v>
      </c>
    </row>
    <row r="29" spans="1:5" ht="25.5" customHeight="1">
      <c r="A29" s="44" t="s">
        <v>173</v>
      </c>
      <c r="B29" s="45" t="s">
        <v>174</v>
      </c>
      <c r="C29" s="47">
        <v>1.8</v>
      </c>
      <c r="D29" s="35">
        <v>0</v>
      </c>
      <c r="E29" s="36">
        <v>1.8</v>
      </c>
    </row>
    <row r="30" spans="1:5" ht="25.5" customHeight="1">
      <c r="A30" s="44" t="s">
        <v>175</v>
      </c>
      <c r="B30" s="45" t="s">
        <v>91</v>
      </c>
      <c r="C30" s="47">
        <v>5.6354</v>
      </c>
      <c r="D30" s="35">
        <v>5.6354</v>
      </c>
      <c r="E30" s="36">
        <v>0</v>
      </c>
    </row>
    <row r="31" spans="1:5" ht="25.5" customHeight="1">
      <c r="A31" s="44" t="s">
        <v>176</v>
      </c>
      <c r="B31" s="45" t="s">
        <v>177</v>
      </c>
      <c r="C31" s="47">
        <v>5.6354</v>
      </c>
      <c r="D31" s="35">
        <v>5.6354</v>
      </c>
      <c r="E31" s="36">
        <v>0</v>
      </c>
    </row>
    <row r="32" spans="1:5" ht="25.5" customHeight="1">
      <c r="A32" s="44" t="s">
        <v>178</v>
      </c>
      <c r="B32" s="45" t="s">
        <v>98</v>
      </c>
      <c r="C32" s="47">
        <v>22</v>
      </c>
      <c r="D32" s="35">
        <v>0</v>
      </c>
      <c r="E32" s="36">
        <v>22</v>
      </c>
    </row>
    <row r="33" spans="1:5" ht="25.5" customHeight="1">
      <c r="A33" s="44" t="s">
        <v>179</v>
      </c>
      <c r="B33" s="45" t="s">
        <v>180</v>
      </c>
      <c r="C33" s="47">
        <v>22</v>
      </c>
      <c r="D33" s="35">
        <v>0</v>
      </c>
      <c r="E33" s="36">
        <v>22</v>
      </c>
    </row>
  </sheetData>
  <sheetProtection/>
  <printOptions horizontalCentered="1"/>
  <pageMargins left="0.59" right="0.59" top="0.39" bottom="0.79" header="0" footer="0.39"/>
  <pageSetup blackAndWhite="1" fitToHeight="99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</cols>
  <sheetData>
    <row r="1" spans="1:3" ht="24" customHeight="1">
      <c r="A1" s="38"/>
      <c r="C1" s="2"/>
    </row>
    <row r="2" spans="1:3" ht="21.75" customHeight="1">
      <c r="A2" s="39" t="s">
        <v>181</v>
      </c>
      <c r="B2" s="40"/>
      <c r="C2" s="40"/>
    </row>
    <row r="3" spans="1:3" ht="18.75" customHeight="1">
      <c r="A3" s="41" t="s">
        <v>2</v>
      </c>
      <c r="B3" s="22"/>
      <c r="C3" s="2" t="s">
        <v>62</v>
      </c>
    </row>
    <row r="4" spans="1:3" ht="44.25" customHeight="1">
      <c r="A4" s="25" t="s">
        <v>129</v>
      </c>
      <c r="B4" s="25" t="s">
        <v>130</v>
      </c>
      <c r="C4" s="25" t="s">
        <v>87</v>
      </c>
    </row>
    <row r="5" spans="1:3" ht="18" customHeight="1">
      <c r="A5" s="42" t="s">
        <v>79</v>
      </c>
      <c r="B5" s="42" t="s">
        <v>79</v>
      </c>
      <c r="C5" s="43">
        <v>1</v>
      </c>
    </row>
    <row r="6" spans="1:6" ht="25.5" customHeight="1">
      <c r="A6" s="44"/>
      <c r="B6" s="45" t="s">
        <v>72</v>
      </c>
      <c r="C6" s="35">
        <v>66.1164</v>
      </c>
      <c r="D6" s="41"/>
      <c r="E6" s="41"/>
      <c r="F6" s="41"/>
    </row>
    <row r="7" spans="1:8" ht="25.5" customHeight="1">
      <c r="A7" s="44" t="s">
        <v>131</v>
      </c>
      <c r="B7" s="45" t="s">
        <v>89</v>
      </c>
      <c r="C7" s="35">
        <v>52.0655</v>
      </c>
      <c r="G7" s="41"/>
      <c r="H7" s="41"/>
    </row>
    <row r="8" spans="1:3" ht="25.5" customHeight="1">
      <c r="A8" s="44" t="s">
        <v>132</v>
      </c>
      <c r="B8" s="45" t="s">
        <v>133</v>
      </c>
      <c r="C8" s="35">
        <v>18.7116</v>
      </c>
    </row>
    <row r="9" spans="1:3" ht="25.5" customHeight="1">
      <c r="A9" s="44" t="s">
        <v>134</v>
      </c>
      <c r="B9" s="45" t="s">
        <v>135</v>
      </c>
      <c r="C9" s="35">
        <v>14.7588</v>
      </c>
    </row>
    <row r="10" spans="1:3" ht="25.5" customHeight="1">
      <c r="A10" s="44" t="s">
        <v>136</v>
      </c>
      <c r="B10" s="45" t="s">
        <v>137</v>
      </c>
      <c r="C10" s="35">
        <v>1.5593</v>
      </c>
    </row>
    <row r="11" spans="1:3" ht="25.5" customHeight="1">
      <c r="A11" s="44" t="s">
        <v>138</v>
      </c>
      <c r="B11" s="45" t="s">
        <v>139</v>
      </c>
      <c r="C11" s="35">
        <v>3.5037</v>
      </c>
    </row>
    <row r="12" spans="1:3" ht="25.5" customHeight="1">
      <c r="A12" s="44" t="s">
        <v>140</v>
      </c>
      <c r="B12" s="45" t="s">
        <v>141</v>
      </c>
      <c r="C12" s="35">
        <v>1.6</v>
      </c>
    </row>
    <row r="13" spans="1:3" ht="25.5" customHeight="1">
      <c r="A13" s="44" t="s">
        <v>142</v>
      </c>
      <c r="B13" s="45" t="s">
        <v>143</v>
      </c>
      <c r="C13" s="35">
        <v>11.9321</v>
      </c>
    </row>
    <row r="14" spans="1:3" ht="25.5" customHeight="1">
      <c r="A14" s="44" t="s">
        <v>144</v>
      </c>
      <c r="B14" s="45" t="s">
        <v>90</v>
      </c>
      <c r="C14" s="35">
        <v>8.4155</v>
      </c>
    </row>
    <row r="15" spans="1:3" ht="25.5" customHeight="1">
      <c r="A15" s="44" t="s">
        <v>145</v>
      </c>
      <c r="B15" s="45" t="s">
        <v>146</v>
      </c>
      <c r="C15" s="35">
        <v>0.5</v>
      </c>
    </row>
    <row r="16" spans="1:3" ht="25.5" customHeight="1">
      <c r="A16" s="44" t="s">
        <v>149</v>
      </c>
      <c r="B16" s="45" t="s">
        <v>150</v>
      </c>
      <c r="C16" s="35">
        <v>0.0035</v>
      </c>
    </row>
    <row r="17" spans="1:3" ht="25.5" customHeight="1">
      <c r="A17" s="44" t="s">
        <v>151</v>
      </c>
      <c r="B17" s="45" t="s">
        <v>152</v>
      </c>
      <c r="C17" s="35">
        <v>0.23</v>
      </c>
    </row>
    <row r="18" spans="1:3" ht="25.5" customHeight="1">
      <c r="A18" s="44" t="s">
        <v>153</v>
      </c>
      <c r="B18" s="45" t="s">
        <v>154</v>
      </c>
      <c r="C18" s="35">
        <v>1</v>
      </c>
    </row>
    <row r="19" spans="1:3" ht="25.5" customHeight="1">
      <c r="A19" s="44" t="s">
        <v>155</v>
      </c>
      <c r="B19" s="45" t="s">
        <v>156</v>
      </c>
      <c r="C19" s="35">
        <v>0.1</v>
      </c>
    </row>
    <row r="20" spans="1:3" ht="25.5" customHeight="1">
      <c r="A20" s="44" t="s">
        <v>157</v>
      </c>
      <c r="B20" s="45" t="s">
        <v>158</v>
      </c>
      <c r="C20" s="35">
        <v>0.1</v>
      </c>
    </row>
    <row r="21" spans="1:3" ht="25.5" customHeight="1">
      <c r="A21" s="44" t="s">
        <v>159</v>
      </c>
      <c r="B21" s="45" t="s">
        <v>160</v>
      </c>
      <c r="C21" s="35">
        <v>0.5021</v>
      </c>
    </row>
    <row r="22" spans="1:3" ht="25.5" customHeight="1">
      <c r="A22" s="44" t="s">
        <v>161</v>
      </c>
      <c r="B22" s="45" t="s">
        <v>162</v>
      </c>
      <c r="C22" s="35">
        <v>0.0665</v>
      </c>
    </row>
    <row r="23" spans="1:3" ht="25.5" customHeight="1">
      <c r="A23" s="44" t="s">
        <v>167</v>
      </c>
      <c r="B23" s="45" t="s">
        <v>168</v>
      </c>
      <c r="C23" s="35">
        <v>0.6694</v>
      </c>
    </row>
    <row r="24" spans="1:3" ht="25.5" customHeight="1">
      <c r="A24" s="44" t="s">
        <v>169</v>
      </c>
      <c r="B24" s="45" t="s">
        <v>170</v>
      </c>
      <c r="C24" s="35">
        <v>0.024</v>
      </c>
    </row>
    <row r="25" spans="1:3" ht="25.5" customHeight="1">
      <c r="A25" s="44" t="s">
        <v>171</v>
      </c>
      <c r="B25" s="45" t="s">
        <v>172</v>
      </c>
      <c r="C25" s="35">
        <v>5.22</v>
      </c>
    </row>
    <row r="26" spans="1:3" ht="25.5" customHeight="1">
      <c r="A26" s="44" t="s">
        <v>175</v>
      </c>
      <c r="B26" s="45" t="s">
        <v>91</v>
      </c>
      <c r="C26" s="35">
        <v>5.6354</v>
      </c>
    </row>
    <row r="27" spans="1:3" ht="25.5" customHeight="1">
      <c r="A27" s="44" t="s">
        <v>176</v>
      </c>
      <c r="B27" s="45" t="s">
        <v>177</v>
      </c>
      <c r="C27" s="35">
        <v>5.6354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printOptions horizontalCentered="1"/>
  <pageMargins left="0.59" right="0.59" top="0.39" bottom="0.79" header="0" footer="0.39"/>
  <pageSetup blackAndWhite="1" fitToHeight="9999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</row>
    <row r="2" spans="1:250" ht="22.5" customHeight="1">
      <c r="A2" s="21" t="s">
        <v>182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</row>
    <row r="3" spans="1:250" ht="22.5" customHeight="1">
      <c r="A3" s="23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" t="s">
        <v>62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ht="18" customHeight="1">
      <c r="A4" s="24" t="s">
        <v>85</v>
      </c>
      <c r="B4" s="24" t="s">
        <v>86</v>
      </c>
      <c r="C4" s="25" t="s">
        <v>66</v>
      </c>
      <c r="D4" s="26" t="s">
        <v>87</v>
      </c>
      <c r="E4" s="27"/>
      <c r="F4" s="27"/>
      <c r="G4" s="27"/>
      <c r="H4" s="27" t="s">
        <v>88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ht="18.75" customHeight="1">
      <c r="A5" s="24"/>
      <c r="B5" s="24"/>
      <c r="C5" s="25"/>
      <c r="D5" s="28" t="s">
        <v>72</v>
      </c>
      <c r="E5" s="29" t="s">
        <v>89</v>
      </c>
      <c r="F5" s="29" t="s">
        <v>90</v>
      </c>
      <c r="G5" s="29" t="s">
        <v>91</v>
      </c>
      <c r="H5" s="29" t="s">
        <v>72</v>
      </c>
      <c r="I5" s="29" t="s">
        <v>89</v>
      </c>
      <c r="J5" s="29" t="s">
        <v>90</v>
      </c>
      <c r="K5" s="29" t="s">
        <v>91</v>
      </c>
      <c r="L5" s="29" t="s">
        <v>92</v>
      </c>
      <c r="M5" s="29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ht="12.75" customHeight="1">
      <c r="A6" s="30" t="s">
        <v>79</v>
      </c>
      <c r="B6" s="31" t="s">
        <v>79</v>
      </c>
      <c r="C6" s="31">
        <v>1</v>
      </c>
      <c r="D6" s="31">
        <f aca="true" t="shared" si="0" ref="D6:R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  <c r="P6" s="31">
        <f t="shared" si="0"/>
        <v>14</v>
      </c>
      <c r="Q6" s="31">
        <f t="shared" si="0"/>
        <v>15</v>
      </c>
      <c r="R6" s="31">
        <f t="shared" si="0"/>
        <v>16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0" ht="29.25" customHeight="1">
      <c r="A7" s="32"/>
      <c r="B7" s="33"/>
      <c r="C7" s="34"/>
      <c r="D7" s="35"/>
      <c r="E7" s="36"/>
      <c r="F7" s="34"/>
      <c r="G7" s="35"/>
      <c r="H7" s="36"/>
      <c r="I7" s="36"/>
      <c r="J7" s="36"/>
      <c r="K7" s="36"/>
      <c r="L7" s="36"/>
      <c r="M7" s="36"/>
      <c r="N7" s="34"/>
      <c r="O7" s="35"/>
      <c r="P7" s="36"/>
      <c r="Q7" s="36"/>
      <c r="R7" s="36"/>
      <c r="S7" s="37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pans="1:250" ht="12.75" customHeight="1">
      <c r="A8" s="20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20"/>
      <c r="R8" s="37"/>
      <c r="S8" s="37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ht="12.75" customHeight="1">
      <c r="A9" s="20"/>
      <c r="B9" s="37"/>
      <c r="C9" s="37"/>
      <c r="D9" s="37"/>
      <c r="E9" s="37"/>
      <c r="F9" s="37"/>
      <c r="G9" s="37"/>
      <c r="H9" s="37"/>
      <c r="I9" s="37"/>
      <c r="J9" s="37"/>
      <c r="K9" s="20"/>
      <c r="L9" s="20"/>
      <c r="M9" s="20"/>
      <c r="N9" s="20"/>
      <c r="O9" s="20"/>
      <c r="P9" s="37"/>
      <c r="Q9" s="37"/>
      <c r="R9" s="37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pans="1:250" ht="12.75" customHeight="1">
      <c r="A10" s="20"/>
      <c r="B10" s="37"/>
      <c r="C10" s="37"/>
      <c r="D10" s="37"/>
      <c r="E10" s="37"/>
      <c r="F10" s="37"/>
      <c r="G10" s="37"/>
      <c r="H10" s="37"/>
      <c r="I10" s="37"/>
      <c r="J10" s="37"/>
      <c r="K10" s="20"/>
      <c r="L10" s="20"/>
      <c r="M10" s="20"/>
      <c r="N10" s="20"/>
      <c r="O10" s="20"/>
      <c r="P10" s="20"/>
      <c r="Q10" s="37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pans="1:250" ht="12.75" customHeight="1">
      <c r="A11" s="20"/>
      <c r="B11" s="37"/>
      <c r="C11" s="37"/>
      <c r="D11" s="37"/>
      <c r="E11" s="37"/>
      <c r="F11" s="37"/>
      <c r="G11" s="37"/>
      <c r="H11" s="37"/>
      <c r="I11" s="37"/>
      <c r="J11" s="20"/>
      <c r="K11" s="20"/>
      <c r="L11" s="20"/>
      <c r="M11" s="20"/>
      <c r="N11" s="20"/>
      <c r="O11" s="20"/>
      <c r="P11" s="37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pans="1:250" ht="12.75" customHeight="1">
      <c r="A12" s="20"/>
      <c r="B12" s="37"/>
      <c r="C12" s="37"/>
      <c r="D12" s="37"/>
      <c r="E12" s="37"/>
      <c r="F12" s="37"/>
      <c r="G12" s="37"/>
      <c r="H12" s="20"/>
      <c r="I12" s="37"/>
      <c r="J12" s="20"/>
      <c r="K12" s="20"/>
      <c r="L12" s="20"/>
      <c r="M12" s="20"/>
      <c r="N12" s="20"/>
      <c r="O12" s="20"/>
      <c r="P12" s="37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1:250" ht="12.75" customHeight="1">
      <c r="A13" s="20"/>
      <c r="B13" s="20"/>
      <c r="C13" s="37"/>
      <c r="D13" s="20"/>
      <c r="E13" s="37"/>
      <c r="F13" s="37"/>
      <c r="G13" s="37"/>
      <c r="H13" s="37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pans="1:250" ht="12.75" customHeight="1">
      <c r="A14" s="20"/>
      <c r="B14" s="20"/>
      <c r="C14" s="37"/>
      <c r="D14" s="20"/>
      <c r="E14" s="37"/>
      <c r="F14" s="37"/>
      <c r="G14" s="37"/>
      <c r="H14" s="37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pans="1:250" ht="12.75" customHeight="1">
      <c r="A15" s="20"/>
      <c r="B15" s="20"/>
      <c r="C15" s="37"/>
      <c r="D15" s="20"/>
      <c r="E15" s="20"/>
      <c r="F15" s="37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1:250" ht="12.75" customHeight="1">
      <c r="A16" s="20"/>
      <c r="B16" s="20"/>
      <c r="C16" s="37"/>
      <c r="D16" s="20"/>
      <c r="E16" s="20"/>
      <c r="F16" s="37"/>
      <c r="G16" s="37"/>
      <c r="H16" s="37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pans="1:250" ht="12.75" customHeight="1">
      <c r="A17" s="20"/>
      <c r="B17" s="20"/>
      <c r="C17" s="37"/>
      <c r="D17" s="20"/>
      <c r="E17" s="20"/>
      <c r="F17" s="20"/>
      <c r="G17" s="37"/>
      <c r="H17" s="37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</row>
    <row r="18" spans="1:250" ht="12.75" customHeight="1">
      <c r="A18" s="20"/>
      <c r="B18" s="20"/>
      <c r="C18" s="20"/>
      <c r="D18" s="20"/>
      <c r="E18" s="20"/>
      <c r="F18" s="20"/>
      <c r="G18" s="3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</row>
    <row r="19" spans="1:250" ht="12.75" customHeight="1">
      <c r="A19" s="20"/>
      <c r="B19" s="20"/>
      <c r="C19" s="37"/>
      <c r="D19" s="20"/>
      <c r="E19" s="20"/>
      <c r="F19" s="20"/>
      <c r="G19" s="20"/>
      <c r="H19" s="37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/>
  <mergeCells count="3">
    <mergeCell ref="A4:A5"/>
    <mergeCell ref="B4:B5"/>
    <mergeCell ref="C4:C5"/>
  </mergeCells>
  <printOptions horizontalCentered="1"/>
  <pageMargins left="0.75" right="0.75" top="0.59" bottom="0.59" header="0.5" footer="0.5"/>
  <pageSetup blackAndWhite="1" fitToHeight="9999" fitToWidth="1" horizontalDpi="600" verticalDpi="6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2" sqref="A2:C2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1"/>
      <c r="C1" s="2"/>
    </row>
    <row r="2" spans="1:3" ht="21.75" customHeight="1">
      <c r="A2" s="3" t="s">
        <v>183</v>
      </c>
      <c r="B2" s="3"/>
      <c r="C2" s="3"/>
    </row>
    <row r="3" spans="1:3" ht="21.75" customHeight="1">
      <c r="A3" s="4" t="s">
        <v>2</v>
      </c>
      <c r="B3" s="2"/>
      <c r="C3" s="2" t="s">
        <v>62</v>
      </c>
    </row>
    <row r="4" spans="1:3" ht="21.75" customHeight="1">
      <c r="A4" s="5" t="s">
        <v>184</v>
      </c>
      <c r="B4" s="5" t="s">
        <v>185</v>
      </c>
      <c r="C4" s="5" t="s">
        <v>186</v>
      </c>
    </row>
    <row r="5" spans="1:3" ht="21.75" customHeight="1">
      <c r="A5" s="6" t="s">
        <v>72</v>
      </c>
      <c r="B5" s="7">
        <f>SUM(B6,B12,B13)</f>
        <v>8.5686</v>
      </c>
      <c r="C5" s="7">
        <f>SUM(C6,C12,C13)</f>
        <v>8.5686</v>
      </c>
    </row>
    <row r="6" spans="1:3" ht="21.75" customHeight="1">
      <c r="A6" s="8" t="s">
        <v>187</v>
      </c>
      <c r="B6" s="9">
        <f>SUM(B7:B9)</f>
        <v>1.0665</v>
      </c>
      <c r="C6" s="9">
        <f>SUM(C7:C9)</f>
        <v>1.0665</v>
      </c>
    </row>
    <row r="7" spans="1:3" ht="21.75" customHeight="1">
      <c r="A7" s="10" t="s">
        <v>188</v>
      </c>
      <c r="B7" s="11">
        <v>0</v>
      </c>
      <c r="C7" s="12">
        <v>0</v>
      </c>
    </row>
    <row r="8" spans="1:3" ht="21.75" customHeight="1">
      <c r="A8" s="10" t="s">
        <v>189</v>
      </c>
      <c r="B8" s="13">
        <v>1.0665</v>
      </c>
      <c r="C8" s="14">
        <v>1.0665</v>
      </c>
    </row>
    <row r="9" spans="1:3" ht="21.75" customHeight="1">
      <c r="A9" s="8" t="s">
        <v>190</v>
      </c>
      <c r="B9" s="15">
        <f>SUM(B10:B11)</f>
        <v>0</v>
      </c>
      <c r="C9" s="15">
        <f>SUM(C10:C11)</f>
        <v>0</v>
      </c>
    </row>
    <row r="10" spans="1:3" ht="21.75" customHeight="1">
      <c r="A10" s="16" t="s">
        <v>191</v>
      </c>
      <c r="B10" s="11">
        <v>0</v>
      </c>
      <c r="C10" s="17">
        <v>0</v>
      </c>
    </row>
    <row r="11" spans="1:3" ht="21.75" customHeight="1">
      <c r="A11" s="16" t="s">
        <v>192</v>
      </c>
      <c r="B11" s="18">
        <v>0</v>
      </c>
      <c r="C11" s="19">
        <v>0</v>
      </c>
    </row>
    <row r="12" spans="1:3" ht="21.75" customHeight="1">
      <c r="A12" s="16" t="s">
        <v>193</v>
      </c>
      <c r="B12" s="11">
        <v>5.7</v>
      </c>
      <c r="C12" s="12">
        <v>5.7</v>
      </c>
    </row>
    <row r="13" spans="1:3" ht="21.75" customHeight="1">
      <c r="A13" s="16" t="s">
        <v>194</v>
      </c>
      <c r="B13" s="13">
        <v>1.8021</v>
      </c>
      <c r="C13" s="14">
        <v>1.8021</v>
      </c>
    </row>
    <row r="14" ht="12.75" customHeight="1"/>
  </sheetData>
  <sheetProtection/>
  <mergeCells count="1">
    <mergeCell ref="A2:C2"/>
  </mergeCells>
  <printOptions horizontalCentered="1"/>
  <pageMargins left="0.75" right="0.75" top="1" bottom="1" header="0.5" footer="0.5"/>
  <pageSetup blackAndWhite="1"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2017-02-06T02:12:59Z</cp:lastPrinted>
  <dcterms:created xsi:type="dcterms:W3CDTF">2017-11-03T08:36:24Z</dcterms:created>
  <dcterms:modified xsi:type="dcterms:W3CDTF">2017-11-03T08:36:36Z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