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3" activeTab="9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预算支出表" sheetId="5" r:id="rId5"/>
    <sheet name="一般预算支出表(分经济科目)" sheetId="6" r:id="rId6"/>
    <sheet name="一般预算基本支出表" sheetId="7" r:id="rId7"/>
    <sheet name="基金预算支出表" sheetId="8" r:id="rId8"/>
    <sheet name="三公两费预算表" sheetId="9" r:id="rId9"/>
    <sheet name="国资经营预算支出表" sheetId="10" r:id="rId10"/>
  </sheets>
  <definedNames>
    <definedName name="_xlnm.Print_Area" localSheetId="3">$A$1:$F$33</definedName>
    <definedName name="_xlnm.Print_Area" localSheetId="9">$A$1:$R$6</definedName>
    <definedName name="_xlnm.Print_Area" localSheetId="7">$A$1:$R$6</definedName>
    <definedName name="_xlnm.Print_Area" localSheetId="8">$A$1:$C$13</definedName>
    <definedName name="_xlnm.Print_Area" localSheetId="1">$A$1:$N$10</definedName>
    <definedName name="_xlnm.Print_Area" localSheetId="0">$A$1:$F$33</definedName>
    <definedName name="_xlnm.Print_Area" localSheetId="6">$A$1:$C$17</definedName>
    <definedName name="_xlnm.Print_Area" localSheetId="4">$A$1:$R$21</definedName>
    <definedName name="_xlnm.Print_Area" localSheetId="5">$A$1:$E$17</definedName>
    <definedName name="_xlnm.Print_Area" localSheetId="2">$A$1:$R$21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<sst xmlns="http://schemas.openxmlformats.org/spreadsheetml/2006/main" count="390" uniqueCount="163">
  <si>
    <t xml:space="preserve">  河池市水利电力勘测设计研究院</t>
  </si>
  <si>
    <t xml:space="preserve">    210</t>
  </si>
  <si>
    <t xml:space="preserve">    政府性基金预算拨款结余</t>
  </si>
  <si>
    <t>其他支出</t>
  </si>
  <si>
    <t>对个人和家庭的补助</t>
  </si>
  <si>
    <t xml:space="preserve">      住房改革支出</t>
  </si>
  <si>
    <t>经费拨款</t>
  </si>
  <si>
    <t>502</t>
  </si>
  <si>
    <t xml:space="preserve">  二十一、粮油物资储备支出</t>
  </si>
  <si>
    <t xml:space="preserve">  十五、资源勘探信息等支出</t>
  </si>
  <si>
    <t xml:space="preserve">    一般公共预算拨款结余</t>
  </si>
  <si>
    <t>基本建设支出</t>
  </si>
  <si>
    <t>基本支出</t>
  </si>
  <si>
    <t xml:space="preserve">  30101</t>
  </si>
  <si>
    <t>支出经济分类科目编码</t>
  </si>
  <si>
    <t xml:space="preserve">    住房保障支出</t>
  </si>
  <si>
    <t>一般公共预算拨款</t>
  </si>
  <si>
    <t xml:space="preserve">  30302</t>
  </si>
  <si>
    <t xml:space="preserve">    3.对个人和家庭的补助</t>
  </si>
  <si>
    <t xml:space="preserve">    2.商品和服务支出</t>
  </si>
  <si>
    <t>一、一般公共预算拨款</t>
  </si>
  <si>
    <t>其他资本性支出</t>
  </si>
  <si>
    <t>本 年 收 入 合 计</t>
  </si>
  <si>
    <t>单位名称：河池市水利电力勘测设计研究院</t>
  </si>
  <si>
    <t xml:space="preserve">  30311</t>
  </si>
  <si>
    <t xml:space="preserve">  生活补助</t>
  </si>
  <si>
    <t>支  出  总  计</t>
  </si>
  <si>
    <t xml:space="preserve">    1.工资福利支出</t>
  </si>
  <si>
    <t xml:space="preserve">    221</t>
  </si>
  <si>
    <t xml:space="preserve">    社会保障和就业支出</t>
  </si>
  <si>
    <t>合计</t>
  </si>
  <si>
    <t xml:space="preserve">  502002</t>
  </si>
  <si>
    <t>债务利息支出</t>
  </si>
  <si>
    <t>表八:政府性基金预算支出表</t>
  </si>
  <si>
    <t xml:space="preserve">  30228</t>
  </si>
  <si>
    <t>对企事业单位的补贴</t>
  </si>
  <si>
    <t xml:space="preserve">  绩效工资</t>
  </si>
  <si>
    <t xml:space="preserve">  十二、城乡社区支出</t>
  </si>
  <si>
    <t>303</t>
  </si>
  <si>
    <t xml:space="preserve">    213</t>
  </si>
  <si>
    <t>河池市水利局</t>
  </si>
  <si>
    <t xml:space="preserve">  退休费</t>
  </si>
  <si>
    <t xml:space="preserve">      2.公务用车购置费</t>
  </si>
  <si>
    <t xml:space="preserve">  二十四、其他支出</t>
  </si>
  <si>
    <t>政府性基金预算拨款</t>
  </si>
  <si>
    <t>二、政府性基金预算拨款</t>
  </si>
  <si>
    <t xml:space="preserve">  二十六、债务还本支出</t>
  </si>
  <si>
    <t>债务还本支出</t>
  </si>
  <si>
    <t>未纳入财政专户管理的收入安排的资金</t>
  </si>
  <si>
    <t xml:space="preserve">    208</t>
  </si>
  <si>
    <t>纳入财政专户管理的收入安排的资金结余</t>
  </si>
  <si>
    <t xml:space="preserve">    纳入财政专户管理的收入安排的资金结余</t>
  </si>
  <si>
    <t>支出(按功能科目分类)</t>
  </si>
  <si>
    <t>项目</t>
  </si>
  <si>
    <t xml:space="preserve">  30102</t>
  </si>
  <si>
    <t xml:space="preserve">  十三、农林水支出</t>
  </si>
  <si>
    <t xml:space="preserve">  30305</t>
  </si>
  <si>
    <t>转移性支付</t>
  </si>
  <si>
    <t xml:space="preserve">    4.对企事业单位的补贴</t>
  </si>
  <si>
    <t xml:space="preserve">  二十、住房保障支出</t>
  </si>
  <si>
    <t xml:space="preserve">        住房公积金</t>
  </si>
  <si>
    <t xml:space="preserve">    7.债务还本支出</t>
  </si>
  <si>
    <t xml:space="preserve">  十六、商业服务业等支出</t>
  </si>
  <si>
    <t xml:space="preserve">      21303</t>
  </si>
  <si>
    <t>表五:一般公共预算支出表</t>
  </si>
  <si>
    <t xml:space="preserve">        死亡抚恤</t>
  </si>
  <si>
    <t xml:space="preserve">      水利</t>
  </si>
  <si>
    <t xml:space="preserve">    8.基本建设支出</t>
  </si>
  <si>
    <t xml:space="preserve">        2101102</t>
  </si>
  <si>
    <t xml:space="preserve">  津贴补贴</t>
  </si>
  <si>
    <t xml:space="preserve">  二、外交支出</t>
  </si>
  <si>
    <t xml:space="preserve">      1.公务用车运行维护费</t>
  </si>
  <si>
    <t xml:space="preserve">        2210201</t>
  </si>
  <si>
    <t>纳入财政专户管理的收入安排的资金</t>
  </si>
  <si>
    <t>单位：万元</t>
  </si>
  <si>
    <t xml:space="preserve">  二十七、债务付息支出</t>
  </si>
  <si>
    <t xml:space="preserve">  九、社会保险基金支出</t>
  </si>
  <si>
    <t xml:space="preserve">        2080801</t>
  </si>
  <si>
    <t xml:space="preserve">        2130399</t>
  </si>
  <si>
    <t>302</t>
  </si>
  <si>
    <t>工资福利支出</t>
  </si>
  <si>
    <t>其他结余</t>
  </si>
  <si>
    <t>上年结余收入</t>
  </si>
  <si>
    <t xml:space="preserve">  三、国防支出</t>
  </si>
  <si>
    <t xml:space="preserve">  十、医疗卫生与计划生育支出</t>
  </si>
  <si>
    <t>支出(按经济科目分类)</t>
  </si>
  <si>
    <t>单位编码\科目编码</t>
  </si>
  <si>
    <t xml:space="preserve">  其他社会保障缴费</t>
  </si>
  <si>
    <t>其中：一般公共预算</t>
  </si>
  <si>
    <t>项目支出</t>
  </si>
  <si>
    <t>三、培训费</t>
  </si>
  <si>
    <t xml:space="preserve">      纳入一般公共预算管理的非税收入安排的资金</t>
  </si>
  <si>
    <t xml:space="preserve">  工会经费</t>
  </si>
  <si>
    <t xml:space="preserve">  30107</t>
  </si>
  <si>
    <t>五、上年结余收入</t>
  </si>
  <si>
    <t>四、未纳入财政专户管理的收入安排的资金</t>
  </si>
  <si>
    <t xml:space="preserve">      20808</t>
  </si>
  <si>
    <t>**</t>
  </si>
  <si>
    <t xml:space="preserve">  一、一般公共服务支出</t>
  </si>
  <si>
    <t>商品和服务支出</t>
  </si>
  <si>
    <t>支出经济分类科目名称</t>
  </si>
  <si>
    <t xml:space="preserve">                                                      </t>
  </si>
  <si>
    <t>纳入一般公共预算管理的非税收入安排的资金</t>
  </si>
  <si>
    <t xml:space="preserve">  二十五、转移性支出</t>
  </si>
  <si>
    <t xml:space="preserve">    5.转移性支出</t>
  </si>
  <si>
    <t xml:space="preserve">      行政事业单位医疗</t>
  </si>
  <si>
    <t>单位名称/科目名称</t>
  </si>
  <si>
    <t xml:space="preserve">  八、社会保障和就业支出</t>
  </si>
  <si>
    <t>全口径</t>
  </si>
  <si>
    <t>一、“三公”经费小计</t>
  </si>
  <si>
    <t xml:space="preserve">  六、科学技术支出</t>
  </si>
  <si>
    <t>表二:部门收入总表</t>
  </si>
  <si>
    <t xml:space="preserve">  二十二、国有资本经营预算支出</t>
  </si>
  <si>
    <t>表七:一般公共预算基本支出表</t>
  </si>
  <si>
    <t xml:space="preserve">  十一、节能环保支出</t>
  </si>
  <si>
    <t>单位名称\科目名称</t>
  </si>
  <si>
    <t>301</t>
  </si>
  <si>
    <t>一、部门收支总表</t>
  </si>
  <si>
    <t xml:space="preserve">  住房公积金</t>
  </si>
  <si>
    <t>三、上年结余收入</t>
  </si>
  <si>
    <t>总计</t>
  </si>
  <si>
    <t xml:space="preserve">        其他水利支出</t>
  </si>
  <si>
    <t>政府性基金预算拨款结余</t>
  </si>
  <si>
    <t xml:space="preserve">    6.债务利息支出</t>
  </si>
  <si>
    <t>表十:国有资本经营预算支出表</t>
  </si>
  <si>
    <t xml:space="preserve">    农林水支出</t>
  </si>
  <si>
    <t xml:space="preserve">  (一)因公出国(境)费用</t>
  </si>
  <si>
    <t xml:space="preserve">  基本工资</t>
  </si>
  <si>
    <t>表四:财政拨款收支总表</t>
  </si>
  <si>
    <t>三、纳入财政专户管理的收入安排的资金</t>
  </si>
  <si>
    <t xml:space="preserve">  十七、金融支出</t>
  </si>
  <si>
    <t xml:space="preserve">  30104</t>
  </si>
  <si>
    <t xml:space="preserve">    9.其他资本性支出</t>
  </si>
  <si>
    <t>表六:一般公共预算支出表(分经济科目)</t>
  </si>
  <si>
    <t xml:space="preserve">      抚恤</t>
  </si>
  <si>
    <t xml:space="preserve">  二十八、债务发行费用支出</t>
  </si>
  <si>
    <t xml:space="preserve">   10.其他支出</t>
  </si>
  <si>
    <t xml:space="preserve">  七、文化体育与传媒支出</t>
  </si>
  <si>
    <t xml:space="preserve">  四、公共安全支出</t>
  </si>
  <si>
    <t xml:space="preserve">  十四、交通运输支出</t>
  </si>
  <si>
    <t>表三:部门支出总表</t>
  </si>
  <si>
    <t>资     金     来     源</t>
  </si>
  <si>
    <t xml:space="preserve">  十八、援助其他地区支出</t>
  </si>
  <si>
    <t>二、项目支出</t>
  </si>
  <si>
    <t xml:space="preserve">      22102</t>
  </si>
  <si>
    <t xml:space="preserve">    其他结余</t>
  </si>
  <si>
    <t xml:space="preserve">  (二)公务接待费</t>
  </si>
  <si>
    <t xml:space="preserve">  五、教育支出</t>
  </si>
  <si>
    <t>单位:万元</t>
  </si>
  <si>
    <t xml:space="preserve">    医疗卫生与计划生育支出</t>
  </si>
  <si>
    <t>一、基本支出</t>
  </si>
  <si>
    <t xml:space="preserve">  (三)公务用车费</t>
  </si>
  <si>
    <t xml:space="preserve">  十九、国土海洋气象等支出</t>
  </si>
  <si>
    <t xml:space="preserve">        事业单位医疗</t>
  </si>
  <si>
    <t xml:space="preserve">      经费拨款</t>
  </si>
  <si>
    <t>一般公共预算拨款结余</t>
  </si>
  <si>
    <t>二、会议费</t>
  </si>
  <si>
    <t xml:space="preserve">      21011</t>
  </si>
  <si>
    <t>单位编码/科目编码</t>
  </si>
  <si>
    <t xml:space="preserve">  二十三、预备费</t>
  </si>
  <si>
    <t>收          入</t>
  </si>
  <si>
    <t>收  入  总  计</t>
  </si>
  <si>
    <t>表九：“三公”经费、会议费和培训费支出预算表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</si>
</sst>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00"/>
    <numFmt numFmtId="189" formatCode="0.00_ "/>
  </numFmts>
  <fonts count="1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49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left" vertical="center" wrapText="1"/>
    </xf>
    <xf numFmtId="4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" fontId="0" fillId="0" borderId="3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>
      <alignment horizontal="left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188" fontId="0" fillId="0" borderId="4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vertical="center"/>
    </xf>
    <xf numFmtId="4" fontId="0" fillId="0" borderId="3" xfId="0" applyNumberFormat="1" applyFill="1" applyBorder="1" applyAlignment="1">
      <alignment horizontal="right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vertical="center"/>
    </xf>
    <xf numFmtId="0" fontId="0" fillId="0" borderId="6" xfId="0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3" xfId="0" applyFill="1" applyBorder="1" applyAlignment="1">
      <alignment vertical="center"/>
    </xf>
    <xf numFmtId="0" fontId="0" fillId="0" borderId="6" xfId="0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Border="1" applyAlignment="1">
      <alignment/>
    </xf>
    <xf numFmtId="188" fontId="0" fillId="0" borderId="5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 wrapText="1"/>
    </xf>
    <xf numFmtId="188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3" xfId="0" applyFill="1" applyBorder="1" applyAlignment="1">
      <alignment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189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Fill="1" applyAlignment="1" applyProtection="1">
      <alignment horizontal="centerContinuous" vertical="center"/>
      <protection/>
    </xf>
    <xf numFmtId="189" fontId="9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89" fontId="5" fillId="0" borderId="6" xfId="0" applyNumberFormat="1" applyFont="1" applyFill="1" applyBorder="1" applyAlignment="1" applyProtection="1">
      <alignment horizontal="centerContinuous" vertical="center"/>
      <protection/>
    </xf>
    <xf numFmtId="189" fontId="5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189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49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4" fontId="0" fillId="0" borderId="7" xfId="0" applyNumberFormat="1" applyFill="1" applyBorder="1" applyAlignment="1">
      <alignment horizontal="right" vertical="center"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8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9" fontId="5" fillId="0" borderId="6" xfId="0" applyNumberFormat="1" applyFont="1" applyFill="1" applyBorder="1" applyAlignment="1" applyProtection="1">
      <alignment horizontal="lef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/>
      <protection/>
    </xf>
    <xf numFmtId="4" fontId="5" fillId="0" borderId="3" xfId="0" applyNumberFormat="1" applyFont="1" applyFill="1" applyBorder="1" applyAlignment="1" applyProtection="1">
      <alignment horizontal="righ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left" vertical="center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left" vertical="center"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189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49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189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66015625" style="0" customWidth="1"/>
    <col min="2" max="2" width="12.66015625" style="0" customWidth="1"/>
    <col min="3" max="3" width="32" style="0" customWidth="1"/>
    <col min="4" max="4" width="12.66015625" style="0" customWidth="1"/>
    <col min="5" max="5" width="26.33203125" style="0" customWidth="1"/>
    <col min="6" max="6" width="12.66015625" style="0" customWidth="1"/>
  </cols>
  <sheetData>
    <row r="1" spans="1:6" ht="10.5" customHeight="1">
      <c r="A1" s="2" t="s">
        <v>101</v>
      </c>
      <c r="D1" s="3"/>
      <c r="F1" s="4"/>
    </row>
    <row r="2" spans="1:6" ht="28.5" customHeight="1">
      <c r="A2" s="1" t="s">
        <v>117</v>
      </c>
      <c r="B2" s="1"/>
      <c r="C2" s="1"/>
      <c r="D2" s="1"/>
      <c r="E2" s="5"/>
      <c r="F2" s="5"/>
    </row>
    <row r="3" spans="1:8" ht="21.75" customHeight="1">
      <c r="A3" s="111" t="s">
        <v>23</v>
      </c>
      <c r="B3" s="6"/>
      <c r="C3" s="6"/>
      <c r="E3" s="7"/>
      <c r="F3" s="8" t="s">
        <v>148</v>
      </c>
      <c r="G3" s="9"/>
      <c r="H3" s="9"/>
    </row>
    <row r="4" spans="1:6" ht="21.75" customHeight="1">
      <c r="A4" s="10" t="s">
        <v>160</v>
      </c>
      <c r="B4" s="11"/>
      <c r="C4" s="12" t="s">
        <v>52</v>
      </c>
      <c r="D4" s="11"/>
      <c r="E4" s="12" t="s">
        <v>85</v>
      </c>
      <c r="F4" s="11"/>
    </row>
    <row r="5" spans="1:6" ht="15" customHeight="1">
      <c r="A5" s="13" t="s">
        <v>20</v>
      </c>
      <c r="B5" s="102">
        <v>172.2947</v>
      </c>
      <c r="C5" s="15" t="s">
        <v>98</v>
      </c>
      <c r="D5" s="103">
        <v>0</v>
      </c>
      <c r="E5" s="68" t="s">
        <v>150</v>
      </c>
      <c r="F5" s="104">
        <v>172.2947</v>
      </c>
    </row>
    <row r="6" spans="1:8" ht="15" customHeight="1">
      <c r="A6" s="13" t="s">
        <v>154</v>
      </c>
      <c r="B6" s="105">
        <v>172.2947</v>
      </c>
      <c r="C6" s="17" t="s">
        <v>70</v>
      </c>
      <c r="D6" s="106">
        <v>0</v>
      </c>
      <c r="E6" s="69" t="s">
        <v>27</v>
      </c>
      <c r="F6" s="104">
        <v>105.0546</v>
      </c>
      <c r="G6" s="2"/>
      <c r="H6" s="2"/>
    </row>
    <row r="7" spans="1:8" ht="15" customHeight="1">
      <c r="A7" s="19" t="s">
        <v>91</v>
      </c>
      <c r="B7" s="105">
        <v>0</v>
      </c>
      <c r="C7" s="15" t="s">
        <v>83</v>
      </c>
      <c r="D7" s="105">
        <v>0</v>
      </c>
      <c r="E7" s="68" t="s">
        <v>19</v>
      </c>
      <c r="F7" s="104">
        <v>1.846</v>
      </c>
      <c r="G7" s="2"/>
      <c r="H7" s="2"/>
    </row>
    <row r="8" spans="1:6" ht="15" customHeight="1">
      <c r="A8" s="13" t="s">
        <v>45</v>
      </c>
      <c r="B8" s="105">
        <v>0</v>
      </c>
      <c r="C8" s="15" t="s">
        <v>138</v>
      </c>
      <c r="D8" s="105">
        <v>0</v>
      </c>
      <c r="E8" s="68" t="s">
        <v>18</v>
      </c>
      <c r="F8" s="104">
        <v>65.3941</v>
      </c>
    </row>
    <row r="9" spans="1:6" ht="15" customHeight="1">
      <c r="A9" s="13" t="s">
        <v>129</v>
      </c>
      <c r="B9" s="105">
        <v>0</v>
      </c>
      <c r="C9" s="15" t="s">
        <v>147</v>
      </c>
      <c r="D9" s="105">
        <v>0</v>
      </c>
      <c r="E9" s="68" t="s">
        <v>143</v>
      </c>
      <c r="F9" s="104">
        <v>0</v>
      </c>
    </row>
    <row r="10" spans="1:6" ht="15" customHeight="1">
      <c r="A10" s="25" t="s">
        <v>95</v>
      </c>
      <c r="B10" s="103">
        <v>0</v>
      </c>
      <c r="C10" s="15" t="s">
        <v>110</v>
      </c>
      <c r="D10" s="105">
        <v>0</v>
      </c>
      <c r="E10" s="68" t="s">
        <v>27</v>
      </c>
      <c r="F10" s="104">
        <v>0</v>
      </c>
    </row>
    <row r="11" spans="1:6" ht="15" customHeight="1">
      <c r="A11" s="25"/>
      <c r="B11" s="26"/>
      <c r="C11" s="15" t="s">
        <v>137</v>
      </c>
      <c r="D11" s="105">
        <v>0</v>
      </c>
      <c r="E11" s="68" t="s">
        <v>19</v>
      </c>
      <c r="F11" s="104">
        <v>0</v>
      </c>
    </row>
    <row r="12" spans="1:6" ht="15" customHeight="1">
      <c r="A12" s="27"/>
      <c r="B12" s="26"/>
      <c r="C12" s="21" t="s">
        <v>107</v>
      </c>
      <c r="D12" s="103">
        <v>0.81</v>
      </c>
      <c r="E12" s="68" t="s">
        <v>18</v>
      </c>
      <c r="F12" s="104">
        <v>0</v>
      </c>
    </row>
    <row r="13" spans="1:6" ht="15" customHeight="1">
      <c r="A13" s="27"/>
      <c r="B13" s="28"/>
      <c r="C13" s="25" t="s">
        <v>76</v>
      </c>
      <c r="D13" s="107">
        <v>0</v>
      </c>
      <c r="E13" s="68" t="s">
        <v>58</v>
      </c>
      <c r="F13" s="104">
        <v>0</v>
      </c>
    </row>
    <row r="14" spans="1:6" ht="15" customHeight="1">
      <c r="A14" s="27"/>
      <c r="B14" s="28"/>
      <c r="C14" s="29" t="s">
        <v>84</v>
      </c>
      <c r="D14" s="106">
        <v>11.6019</v>
      </c>
      <c r="E14" s="68" t="s">
        <v>104</v>
      </c>
      <c r="F14" s="108">
        <v>0</v>
      </c>
    </row>
    <row r="15" spans="1:6" ht="15" customHeight="1">
      <c r="A15" s="30"/>
      <c r="B15" s="28"/>
      <c r="C15" s="31" t="s">
        <v>114</v>
      </c>
      <c r="D15" s="105">
        <v>0</v>
      </c>
      <c r="E15" s="68" t="s">
        <v>123</v>
      </c>
      <c r="F15" s="104">
        <v>0</v>
      </c>
    </row>
    <row r="16" spans="1:6" ht="15" customHeight="1">
      <c r="A16" s="32"/>
      <c r="B16" s="33"/>
      <c r="C16" s="31" t="s">
        <v>37</v>
      </c>
      <c r="D16" s="105">
        <v>0</v>
      </c>
      <c r="E16" s="68" t="s">
        <v>61</v>
      </c>
      <c r="F16" s="108">
        <v>0</v>
      </c>
    </row>
    <row r="17" spans="1:6" ht="15" customHeight="1">
      <c r="A17" s="32"/>
      <c r="B17" s="33"/>
      <c r="C17" s="31" t="s">
        <v>55</v>
      </c>
      <c r="D17" s="105">
        <v>148.8069</v>
      </c>
      <c r="E17" s="68" t="s">
        <v>67</v>
      </c>
      <c r="F17" s="109">
        <v>0</v>
      </c>
    </row>
    <row r="18" spans="1:7" ht="15" customHeight="1">
      <c r="A18" s="34"/>
      <c r="B18" s="33"/>
      <c r="C18" s="31" t="s">
        <v>139</v>
      </c>
      <c r="D18" s="105">
        <v>0</v>
      </c>
      <c r="E18" s="68" t="s">
        <v>132</v>
      </c>
      <c r="F18" s="109">
        <v>0</v>
      </c>
      <c r="G18" s="2"/>
    </row>
    <row r="19" spans="1:7" ht="15" customHeight="1">
      <c r="A19" s="35"/>
      <c r="B19" s="33"/>
      <c r="C19" s="31" t="s">
        <v>9</v>
      </c>
      <c r="D19" s="105">
        <v>0</v>
      </c>
      <c r="E19" s="68" t="s">
        <v>136</v>
      </c>
      <c r="F19" s="109">
        <v>0</v>
      </c>
      <c r="G19" s="2"/>
    </row>
    <row r="20" spans="1:7" ht="15" customHeight="1">
      <c r="A20" s="34" t="s">
        <v>22</v>
      </c>
      <c r="B20" s="28">
        <f>SUM(B5+B8+B9+B10)</f>
        <v>172.2947</v>
      </c>
      <c r="C20" s="31" t="s">
        <v>62</v>
      </c>
      <c r="D20" s="105">
        <v>0</v>
      </c>
      <c r="E20" s="70"/>
      <c r="F20" s="71"/>
      <c r="G20" s="2"/>
    </row>
    <row r="21" spans="1:7" ht="15" customHeight="1">
      <c r="A21" s="38"/>
      <c r="B21" s="28"/>
      <c r="C21" s="31" t="s">
        <v>130</v>
      </c>
      <c r="D21" s="105">
        <v>0</v>
      </c>
      <c r="E21" s="70"/>
      <c r="F21" s="70"/>
      <c r="G21" s="2"/>
    </row>
    <row r="22" spans="1:7" ht="15" customHeight="1">
      <c r="A22" s="38"/>
      <c r="B22" s="41"/>
      <c r="C22" s="31" t="s">
        <v>142</v>
      </c>
      <c r="D22" s="103">
        <v>0</v>
      </c>
      <c r="E22" s="70"/>
      <c r="F22" s="70"/>
      <c r="G22" s="2"/>
    </row>
    <row r="23" spans="1:8" ht="15" customHeight="1">
      <c r="A23" s="27"/>
      <c r="B23" s="41"/>
      <c r="C23" s="31" t="s">
        <v>152</v>
      </c>
      <c r="D23" s="106">
        <v>0</v>
      </c>
      <c r="E23" s="70"/>
      <c r="F23" s="70"/>
      <c r="G23" s="2"/>
      <c r="H23" s="2"/>
    </row>
    <row r="24" spans="1:8" ht="15" customHeight="1">
      <c r="A24" s="13" t="s">
        <v>94</v>
      </c>
      <c r="B24" s="105">
        <v>0</v>
      </c>
      <c r="C24" s="43" t="s">
        <v>59</v>
      </c>
      <c r="D24" s="105">
        <v>11.0759</v>
      </c>
      <c r="E24" s="70"/>
      <c r="F24" s="70"/>
      <c r="G24" s="2"/>
      <c r="H24" s="2"/>
    </row>
    <row r="25" spans="1:7" ht="15" customHeight="1">
      <c r="A25" s="19" t="s">
        <v>10</v>
      </c>
      <c r="B25" s="103">
        <v>0</v>
      </c>
      <c r="C25" s="43" t="s">
        <v>8</v>
      </c>
      <c r="D25" s="105">
        <v>0</v>
      </c>
      <c r="E25" s="70"/>
      <c r="F25" s="70"/>
      <c r="G25" s="2"/>
    </row>
    <row r="26" spans="1:7" ht="15" customHeight="1">
      <c r="A26" s="19" t="s">
        <v>2</v>
      </c>
      <c r="B26" s="106">
        <v>0</v>
      </c>
      <c r="C26" s="43" t="s">
        <v>112</v>
      </c>
      <c r="D26" s="105">
        <v>0</v>
      </c>
      <c r="E26" s="70"/>
      <c r="F26" s="70"/>
      <c r="G26" s="2"/>
    </row>
    <row r="27" spans="1:7" ht="15" customHeight="1">
      <c r="A27" s="72" t="s">
        <v>51</v>
      </c>
      <c r="B27" s="105">
        <v>0</v>
      </c>
      <c r="C27" s="43" t="s">
        <v>159</v>
      </c>
      <c r="D27" s="103">
        <v>0</v>
      </c>
      <c r="E27" s="73"/>
      <c r="F27" s="70"/>
      <c r="G27" s="2"/>
    </row>
    <row r="28" spans="1:7" ht="15" customHeight="1">
      <c r="A28" s="72" t="s">
        <v>145</v>
      </c>
      <c r="B28" s="103">
        <v>0</v>
      </c>
      <c r="C28" s="43" t="s">
        <v>43</v>
      </c>
      <c r="D28" s="106">
        <v>0</v>
      </c>
      <c r="E28" s="73"/>
      <c r="F28" s="70"/>
      <c r="G28" s="2"/>
    </row>
    <row r="29" spans="1:7" ht="15" customHeight="1">
      <c r="A29" s="44"/>
      <c r="B29" s="32"/>
      <c r="C29" s="31" t="s">
        <v>103</v>
      </c>
      <c r="D29" s="103">
        <v>0</v>
      </c>
      <c r="E29" s="73"/>
      <c r="F29" s="70"/>
      <c r="G29" s="2"/>
    </row>
    <row r="30" spans="1:7" ht="15" customHeight="1">
      <c r="A30" s="44"/>
      <c r="B30" s="44"/>
      <c r="C30" s="31" t="s">
        <v>46</v>
      </c>
      <c r="D30" s="110">
        <v>0</v>
      </c>
      <c r="E30" s="73"/>
      <c r="F30" s="70"/>
      <c r="G30" s="2"/>
    </row>
    <row r="31" spans="1:7" ht="15" customHeight="1">
      <c r="A31" s="44"/>
      <c r="B31" s="44"/>
      <c r="C31" s="31" t="s">
        <v>75</v>
      </c>
      <c r="D31" s="110">
        <v>0</v>
      </c>
      <c r="E31" s="73"/>
      <c r="F31" s="70"/>
      <c r="G31" s="2"/>
    </row>
    <row r="32" spans="1:7" ht="15" customHeight="1">
      <c r="A32" s="34"/>
      <c r="B32" s="33"/>
      <c r="C32" s="31" t="s">
        <v>135</v>
      </c>
      <c r="D32" s="110">
        <v>0</v>
      </c>
      <c r="E32" s="70"/>
      <c r="F32" s="70"/>
      <c r="G32" s="2"/>
    </row>
    <row r="33" spans="1:8" ht="15" customHeight="1">
      <c r="A33" s="48" t="s">
        <v>161</v>
      </c>
      <c r="B33" s="103">
        <v>172.2947</v>
      </c>
      <c r="C33" s="49" t="s">
        <v>26</v>
      </c>
      <c r="D33" s="26">
        <f>SUM(D5:D32)</f>
        <v>172.2947</v>
      </c>
      <c r="E33" s="49" t="s">
        <v>26</v>
      </c>
      <c r="F33" s="50">
        <f>SUM(F5,F9)</f>
        <v>172.2947</v>
      </c>
      <c r="G33" s="2"/>
      <c r="H33" s="2"/>
    </row>
    <row r="34" spans="1:4" ht="15.75" customHeight="1">
      <c r="A34" s="2"/>
      <c r="B34" s="2"/>
      <c r="C34" s="2"/>
      <c r="D34" s="51"/>
    </row>
    <row r="35" ht="9.75" customHeight="1">
      <c r="D35" s="2"/>
    </row>
    <row r="36" ht="9.75" customHeight="1">
      <c r="D36" s="2"/>
    </row>
  </sheetData>
  <printOptions horizontalCentered="1"/>
  <pageMargins left="0.5905511811023622" right="0.5905511811023622" top="0.7874015748031495" bottom="0.7874015748031495" header="0" footer="0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tabSelected="1" workbookViewId="0" topLeftCell="A1">
      <selection activeCell="G4" sqref="G4"/>
    </sheetView>
  </sheetViews>
  <sheetFormatPr defaultColWidth="9.16015625" defaultRowHeight="12.75" customHeight="1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ht="22.5" customHeight="1">
      <c r="A2" s="53" t="s">
        <v>124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2.5" customHeight="1">
      <c r="A3" s="12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 t="s">
        <v>74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</row>
    <row r="4" spans="1:250" ht="18" customHeight="1">
      <c r="A4" s="139" t="s">
        <v>86</v>
      </c>
      <c r="B4" s="139" t="s">
        <v>115</v>
      </c>
      <c r="C4" s="138" t="s">
        <v>120</v>
      </c>
      <c r="D4" s="56" t="s">
        <v>12</v>
      </c>
      <c r="E4" s="57"/>
      <c r="F4" s="57"/>
      <c r="G4" s="57"/>
      <c r="H4" s="57" t="s">
        <v>89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18.75" customHeight="1">
      <c r="A5" s="139"/>
      <c r="B5" s="139"/>
      <c r="C5" s="138"/>
      <c r="D5" s="58" t="s">
        <v>30</v>
      </c>
      <c r="E5" s="59" t="s">
        <v>80</v>
      </c>
      <c r="F5" s="59" t="s">
        <v>99</v>
      </c>
      <c r="G5" s="59" t="s">
        <v>4</v>
      </c>
      <c r="H5" s="59" t="s">
        <v>30</v>
      </c>
      <c r="I5" s="59" t="s">
        <v>80</v>
      </c>
      <c r="J5" s="59" t="s">
        <v>99</v>
      </c>
      <c r="K5" s="59" t="s">
        <v>4</v>
      </c>
      <c r="L5" s="59" t="s">
        <v>35</v>
      </c>
      <c r="M5" s="59" t="s">
        <v>57</v>
      </c>
      <c r="N5" s="59" t="s">
        <v>32</v>
      </c>
      <c r="O5" s="59" t="s">
        <v>47</v>
      </c>
      <c r="P5" s="59" t="s">
        <v>11</v>
      </c>
      <c r="Q5" s="59" t="s">
        <v>21</v>
      </c>
      <c r="R5" s="59" t="s">
        <v>3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12.75" customHeight="1">
      <c r="A6" s="60" t="s">
        <v>97</v>
      </c>
      <c r="B6" s="61" t="s">
        <v>97</v>
      </c>
      <c r="C6" s="61">
        <v>1</v>
      </c>
      <c r="D6" s="61">
        <f aca="true" t="shared" si="0" ref="D6:R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  <c r="P6" s="61">
        <f t="shared" si="0"/>
        <v>14</v>
      </c>
      <c r="Q6" s="61">
        <f t="shared" si="0"/>
        <v>15</v>
      </c>
      <c r="R6" s="61">
        <f t="shared" si="0"/>
        <v>16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29.25" customHeight="1">
      <c r="A7" s="121"/>
      <c r="B7" s="120"/>
      <c r="C7" s="118"/>
      <c r="D7" s="103"/>
      <c r="E7" s="119"/>
      <c r="F7" s="118"/>
      <c r="G7" s="103"/>
      <c r="H7" s="119"/>
      <c r="I7" s="119"/>
      <c r="J7" s="119"/>
      <c r="K7" s="119"/>
      <c r="L7" s="119"/>
      <c r="M7" s="119"/>
      <c r="N7" s="118"/>
      <c r="O7" s="103"/>
      <c r="P7" s="119"/>
      <c r="Q7" s="119"/>
      <c r="R7" s="119"/>
      <c r="S7" s="6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12.75" customHeight="1">
      <c r="A8" s="5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52"/>
      <c r="R8" s="62"/>
      <c r="S8" s="6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12.75" customHeight="1">
      <c r="A9" s="52"/>
      <c r="B9" s="62"/>
      <c r="C9" s="62"/>
      <c r="D9" s="62"/>
      <c r="E9" s="62"/>
      <c r="F9" s="62"/>
      <c r="G9" s="62"/>
      <c r="H9" s="62"/>
      <c r="I9" s="62"/>
      <c r="J9" s="62"/>
      <c r="K9" s="52"/>
      <c r="L9" s="52"/>
      <c r="M9" s="52"/>
      <c r="N9" s="52"/>
      <c r="O9" s="52"/>
      <c r="P9" s="62"/>
      <c r="Q9" s="62"/>
      <c r="R9" s="6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12.75" customHeight="1">
      <c r="A10" s="52"/>
      <c r="B10" s="62"/>
      <c r="C10" s="62"/>
      <c r="D10" s="62"/>
      <c r="E10" s="62"/>
      <c r="F10" s="62"/>
      <c r="G10" s="62"/>
      <c r="H10" s="62"/>
      <c r="I10" s="62"/>
      <c r="J10" s="62"/>
      <c r="K10" s="52"/>
      <c r="L10" s="52"/>
      <c r="M10" s="52"/>
      <c r="N10" s="52"/>
      <c r="O10" s="52"/>
      <c r="P10" s="52"/>
      <c r="Q10" s="6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12.75" customHeight="1">
      <c r="A11" s="52"/>
      <c r="B11" s="62"/>
      <c r="C11" s="62"/>
      <c r="D11" s="62"/>
      <c r="E11" s="62"/>
      <c r="F11" s="62"/>
      <c r="G11" s="62"/>
      <c r="H11" s="62"/>
      <c r="I11" s="62"/>
      <c r="J11" s="52"/>
      <c r="K11" s="52"/>
      <c r="L11" s="52"/>
      <c r="M11" s="52"/>
      <c r="N11" s="52"/>
      <c r="O11" s="52"/>
      <c r="P11" s="6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12.75" customHeight="1">
      <c r="A12" s="52"/>
      <c r="B12" s="62"/>
      <c r="C12" s="62"/>
      <c r="D12" s="62"/>
      <c r="E12" s="62"/>
      <c r="F12" s="62"/>
      <c r="G12" s="62"/>
      <c r="H12" s="52"/>
      <c r="I12" s="62"/>
      <c r="J12" s="52"/>
      <c r="K12" s="52"/>
      <c r="L12" s="52"/>
      <c r="M12" s="52"/>
      <c r="N12" s="52"/>
      <c r="O12" s="52"/>
      <c r="P12" s="6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12.75" customHeight="1">
      <c r="A13" s="52"/>
      <c r="B13" s="52"/>
      <c r="C13" s="62"/>
      <c r="D13" s="52"/>
      <c r="E13" s="62"/>
      <c r="F13" s="62"/>
      <c r="G13" s="62"/>
      <c r="H13" s="62"/>
      <c r="I13" s="6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12.75" customHeight="1">
      <c r="A14" s="52"/>
      <c r="B14" s="52"/>
      <c r="C14" s="62"/>
      <c r="D14" s="52"/>
      <c r="E14" s="62"/>
      <c r="F14" s="62"/>
      <c r="G14" s="62"/>
      <c r="H14" s="62"/>
      <c r="I14" s="6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12.75" customHeight="1">
      <c r="A15" s="52"/>
      <c r="B15" s="52"/>
      <c r="C15" s="62"/>
      <c r="D15" s="52"/>
      <c r="E15" s="52"/>
      <c r="F15" s="62"/>
      <c r="G15" s="52"/>
      <c r="H15" s="52"/>
      <c r="I15" s="6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12.75" customHeight="1">
      <c r="A16" s="52"/>
      <c r="B16" s="52"/>
      <c r="C16" s="62"/>
      <c r="D16" s="52"/>
      <c r="E16" s="52"/>
      <c r="F16" s="62"/>
      <c r="G16" s="62"/>
      <c r="H16" s="6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12.75" customHeight="1">
      <c r="A17" s="52"/>
      <c r="B17" s="52"/>
      <c r="C17" s="62"/>
      <c r="D17" s="52"/>
      <c r="E17" s="52"/>
      <c r="F17" s="52"/>
      <c r="G17" s="62"/>
      <c r="H17" s="6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12.75" customHeight="1">
      <c r="A18" s="52"/>
      <c r="B18" s="52"/>
      <c r="C18" s="52"/>
      <c r="D18" s="52"/>
      <c r="E18" s="52"/>
      <c r="F18" s="52"/>
      <c r="G18" s="6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12.75" customHeight="1">
      <c r="A19" s="52"/>
      <c r="B19" s="52"/>
      <c r="C19" s="62"/>
      <c r="D19" s="52"/>
      <c r="E19" s="52"/>
      <c r="F19" s="52"/>
      <c r="G19" s="52"/>
      <c r="H19" s="6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0.33203125" style="0" customWidth="1"/>
    <col min="2" max="2" width="35.5" style="0" customWidth="1"/>
    <col min="3" max="3" width="15.16015625" style="0" customWidth="1"/>
    <col min="4" max="11" width="11.5" style="0" customWidth="1"/>
    <col min="12" max="13" width="9" style="0" customWidth="1"/>
    <col min="14" max="14" width="6.83203125" style="0" customWidth="1"/>
  </cols>
  <sheetData>
    <row r="1" spans="1:14" ht="18" customHeight="1">
      <c r="A1" s="74"/>
      <c r="B1" s="75"/>
      <c r="C1" s="76"/>
      <c r="D1" s="76"/>
      <c r="E1" s="77"/>
      <c r="F1" s="76"/>
      <c r="G1" s="76"/>
      <c r="H1" s="76"/>
      <c r="I1" s="76"/>
      <c r="J1" s="76"/>
      <c r="K1" s="76"/>
      <c r="L1" s="76"/>
      <c r="M1" s="76"/>
      <c r="N1" s="76"/>
    </row>
    <row r="2" spans="1:14" ht="32.25" customHeight="1">
      <c r="A2" s="78" t="s">
        <v>111</v>
      </c>
      <c r="B2" s="79"/>
      <c r="C2" s="80"/>
      <c r="D2" s="80"/>
      <c r="E2" s="81"/>
      <c r="F2" s="82"/>
      <c r="G2" s="82"/>
      <c r="H2" s="82"/>
      <c r="I2" s="82"/>
      <c r="J2" s="82"/>
      <c r="K2" s="82"/>
      <c r="L2" s="82"/>
      <c r="M2" s="83"/>
      <c r="N2" s="83"/>
    </row>
    <row r="3" spans="1:14" ht="19.5" customHeight="1">
      <c r="A3" s="117" t="s">
        <v>23</v>
      </c>
      <c r="B3" s="79"/>
      <c r="C3" s="80"/>
      <c r="D3" s="80"/>
      <c r="E3" s="81"/>
      <c r="F3" s="82"/>
      <c r="G3" s="82"/>
      <c r="H3" s="82"/>
      <c r="I3" s="82"/>
      <c r="J3" s="82"/>
      <c r="K3" s="82"/>
      <c r="L3" s="82"/>
      <c r="M3" s="83"/>
      <c r="N3" s="3" t="s">
        <v>74</v>
      </c>
    </row>
    <row r="4" spans="1:15" ht="18" customHeight="1">
      <c r="A4" s="135" t="s">
        <v>158</v>
      </c>
      <c r="B4" s="137" t="s">
        <v>106</v>
      </c>
      <c r="C4" s="84" t="s">
        <v>141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1:15" ht="18" customHeight="1">
      <c r="A5" s="136"/>
      <c r="B5" s="137"/>
      <c r="C5" s="133" t="s">
        <v>120</v>
      </c>
      <c r="D5" s="140" t="s">
        <v>16</v>
      </c>
      <c r="E5" s="140"/>
      <c r="F5" s="140"/>
      <c r="G5" s="139" t="s">
        <v>44</v>
      </c>
      <c r="H5" s="139" t="s">
        <v>73</v>
      </c>
      <c r="I5" s="134" t="s">
        <v>48</v>
      </c>
      <c r="J5" s="138" t="s">
        <v>82</v>
      </c>
      <c r="K5" s="138"/>
      <c r="L5" s="138"/>
      <c r="M5" s="138"/>
      <c r="N5" s="138"/>
      <c r="O5" s="86"/>
    </row>
    <row r="6" spans="1:15" ht="60.75" customHeight="1">
      <c r="A6" s="136"/>
      <c r="B6" s="137"/>
      <c r="C6" s="133"/>
      <c r="D6" s="59" t="s">
        <v>30</v>
      </c>
      <c r="E6" s="87" t="s">
        <v>6</v>
      </c>
      <c r="F6" s="59" t="s">
        <v>102</v>
      </c>
      <c r="G6" s="139"/>
      <c r="H6" s="139"/>
      <c r="I6" s="134"/>
      <c r="J6" s="88" t="s">
        <v>30</v>
      </c>
      <c r="K6" s="88" t="s">
        <v>155</v>
      </c>
      <c r="L6" s="88" t="s">
        <v>122</v>
      </c>
      <c r="M6" s="88" t="s">
        <v>50</v>
      </c>
      <c r="N6" s="88" t="s">
        <v>81</v>
      </c>
      <c r="O6" s="86"/>
    </row>
    <row r="7" spans="1:15" ht="18" customHeight="1">
      <c r="A7" s="89" t="s">
        <v>97</v>
      </c>
      <c r="B7" s="90" t="s">
        <v>97</v>
      </c>
      <c r="C7" s="91">
        <v>1</v>
      </c>
      <c r="D7" s="91">
        <f aca="true" t="shared" si="0" ref="D7:N7">C7+1</f>
        <v>2</v>
      </c>
      <c r="E7" s="91">
        <f t="shared" si="0"/>
        <v>3</v>
      </c>
      <c r="F7" s="91">
        <f t="shared" si="0"/>
        <v>4</v>
      </c>
      <c r="G7" s="91">
        <f t="shared" si="0"/>
        <v>5</v>
      </c>
      <c r="H7" s="91">
        <f t="shared" si="0"/>
        <v>6</v>
      </c>
      <c r="I7" s="91">
        <f t="shared" si="0"/>
        <v>7</v>
      </c>
      <c r="J7" s="91">
        <f t="shared" si="0"/>
        <v>8</v>
      </c>
      <c r="K7" s="91">
        <f t="shared" si="0"/>
        <v>9</v>
      </c>
      <c r="L7" s="91">
        <f t="shared" si="0"/>
        <v>10</v>
      </c>
      <c r="M7" s="91">
        <f t="shared" si="0"/>
        <v>11</v>
      </c>
      <c r="N7" s="91">
        <f t="shared" si="0"/>
        <v>12</v>
      </c>
      <c r="O7" s="86"/>
    </row>
    <row r="8" spans="1:15" ht="27.75" customHeight="1">
      <c r="A8" s="116"/>
      <c r="B8" s="113" t="s">
        <v>30</v>
      </c>
      <c r="C8" s="114">
        <v>172.2947</v>
      </c>
      <c r="D8" s="115">
        <v>172.2947</v>
      </c>
      <c r="E8" s="115">
        <v>172.2947</v>
      </c>
      <c r="F8" s="115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12">
        <v>0</v>
      </c>
      <c r="M8" s="108">
        <v>0</v>
      </c>
      <c r="N8" s="115">
        <v>0</v>
      </c>
      <c r="O8" s="4"/>
    </row>
    <row r="9" spans="1:14" ht="27.75" customHeight="1">
      <c r="A9" s="116" t="s">
        <v>7</v>
      </c>
      <c r="B9" s="113" t="s">
        <v>40</v>
      </c>
      <c r="C9" s="114">
        <v>172.2947</v>
      </c>
      <c r="D9" s="115">
        <v>172.2947</v>
      </c>
      <c r="E9" s="115">
        <v>172.2947</v>
      </c>
      <c r="F9" s="115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12">
        <v>0</v>
      </c>
      <c r="M9" s="108">
        <v>0</v>
      </c>
      <c r="N9" s="115">
        <v>0</v>
      </c>
    </row>
    <row r="10" spans="1:14" ht="27.75" customHeight="1">
      <c r="A10" s="116" t="s">
        <v>31</v>
      </c>
      <c r="B10" s="113" t="s">
        <v>0</v>
      </c>
      <c r="C10" s="114">
        <v>172.2947</v>
      </c>
      <c r="D10" s="115">
        <v>172.2947</v>
      </c>
      <c r="E10" s="115">
        <v>172.2947</v>
      </c>
      <c r="F10" s="115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12">
        <v>0</v>
      </c>
      <c r="M10" s="108">
        <v>0</v>
      </c>
      <c r="N10" s="115">
        <v>0</v>
      </c>
    </row>
    <row r="11" spans="1:14" ht="18" customHeight="1">
      <c r="A11" s="23"/>
      <c r="B11" s="23"/>
      <c r="C11" s="23"/>
      <c r="D11" s="23"/>
      <c r="E11" s="23"/>
      <c r="F11" s="23"/>
      <c r="G11" s="23"/>
      <c r="I11" s="23"/>
      <c r="J11" s="23"/>
      <c r="K11" s="23"/>
      <c r="L11" s="23"/>
      <c r="M11" s="23"/>
      <c r="N11" s="23"/>
    </row>
    <row r="12" spans="1:14" ht="18" customHeight="1">
      <c r="A12" s="92"/>
      <c r="B12" s="93"/>
      <c r="C12" s="94"/>
      <c r="D12" s="94"/>
      <c r="E12" s="95"/>
      <c r="F12" s="94"/>
      <c r="G12" s="94"/>
      <c r="H12" s="94"/>
      <c r="I12" s="94"/>
      <c r="J12" s="94"/>
      <c r="K12" s="94"/>
      <c r="L12" s="94"/>
      <c r="M12" s="94"/>
      <c r="N12" s="96"/>
    </row>
    <row r="13" spans="1:13" ht="18" customHeight="1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4" ht="18" customHeight="1">
      <c r="A14" s="76"/>
      <c r="B14" s="93"/>
      <c r="C14" s="94"/>
      <c r="D14" s="94"/>
      <c r="E14" s="95"/>
      <c r="F14" s="94"/>
      <c r="G14" s="94"/>
      <c r="H14" s="94"/>
      <c r="I14" s="94"/>
      <c r="J14" s="96"/>
      <c r="K14" s="94"/>
      <c r="L14" s="94"/>
      <c r="M14" s="94"/>
      <c r="N14" s="96"/>
    </row>
    <row r="15" spans="2:13" ht="12.75" customHeight="1">
      <c r="B15" s="23"/>
      <c r="C15" s="23"/>
      <c r="D15" s="23"/>
      <c r="E15" s="23"/>
      <c r="F15" s="23"/>
      <c r="G15" s="23"/>
      <c r="H15" s="23"/>
      <c r="I15" s="23"/>
      <c r="K15" s="23"/>
      <c r="L15" s="23"/>
      <c r="M15" s="23"/>
    </row>
    <row r="16" spans="2:13" ht="12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 ht="12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13" ht="12.7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12.75" customHeight="1">
      <c r="B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4:13" ht="12.75" customHeight="1"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3:12" ht="12.75" customHeight="1">
      <c r="C21" s="23"/>
      <c r="D21" s="23"/>
      <c r="E21" s="23"/>
      <c r="G21" s="23"/>
      <c r="H21" s="23"/>
      <c r="I21" s="23"/>
      <c r="J21" s="23"/>
      <c r="K21" s="23"/>
      <c r="L21" s="23"/>
    </row>
    <row r="22" spans="3:12" ht="12.75" customHeight="1">
      <c r="C22" s="23"/>
      <c r="E22" s="23"/>
      <c r="G22" s="23"/>
      <c r="H22" s="23"/>
      <c r="I22" s="23"/>
      <c r="J22" s="23"/>
      <c r="L22" s="23"/>
    </row>
    <row r="23" spans="4:12" ht="12.75" customHeight="1">
      <c r="D23" s="23"/>
      <c r="E23" s="23"/>
      <c r="H23" s="23"/>
      <c r="K23" s="23"/>
      <c r="L23" s="23"/>
    </row>
    <row r="24" spans="4:12" ht="12.75" customHeight="1">
      <c r="D24" s="23"/>
      <c r="E24" s="23"/>
      <c r="F24" s="23"/>
      <c r="K24" s="23"/>
      <c r="L24" s="23"/>
    </row>
    <row r="25" spans="4:12" ht="12.75" customHeight="1">
      <c r="D25" s="23"/>
      <c r="E25" s="23"/>
      <c r="F25" s="23"/>
      <c r="L25" s="23"/>
    </row>
    <row r="26" spans="4:11" ht="12.75" customHeight="1">
      <c r="D26" s="23"/>
      <c r="F26" s="23"/>
      <c r="K26" s="23"/>
    </row>
    <row r="27" spans="5:11" ht="12.75" customHeight="1">
      <c r="E27" s="23"/>
      <c r="F27" s="23"/>
      <c r="K27" s="23"/>
    </row>
    <row r="28" ht="12.75" customHeight="1">
      <c r="E28" s="23"/>
    </row>
    <row r="29" spans="5:11" ht="12.75" customHeight="1">
      <c r="E29" s="23"/>
      <c r="F29" s="23"/>
      <c r="K29" s="23"/>
    </row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mergeCells count="8">
    <mergeCell ref="J5:N5"/>
    <mergeCell ref="H5:H6"/>
    <mergeCell ref="G5:G6"/>
    <mergeCell ref="D5:F5"/>
    <mergeCell ref="C5:C6"/>
    <mergeCell ref="I5:I6"/>
    <mergeCell ref="A4:A6"/>
    <mergeCell ref="B4:B6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ht="22.5" customHeight="1">
      <c r="A2" s="53" t="s">
        <v>140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2.5" customHeight="1">
      <c r="A3" s="12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 t="s">
        <v>74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</row>
    <row r="4" spans="1:250" ht="18" customHeight="1">
      <c r="A4" s="139" t="s">
        <v>86</v>
      </c>
      <c r="B4" s="139" t="s">
        <v>115</v>
      </c>
      <c r="C4" s="138" t="s">
        <v>120</v>
      </c>
      <c r="D4" s="56" t="s">
        <v>12</v>
      </c>
      <c r="E4" s="57"/>
      <c r="F4" s="57"/>
      <c r="G4" s="57"/>
      <c r="H4" s="57" t="s">
        <v>89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18.75" customHeight="1">
      <c r="A5" s="139"/>
      <c r="B5" s="139"/>
      <c r="C5" s="138"/>
      <c r="D5" s="58" t="s">
        <v>30</v>
      </c>
      <c r="E5" s="59" t="s">
        <v>80</v>
      </c>
      <c r="F5" s="59" t="s">
        <v>99</v>
      </c>
      <c r="G5" s="59" t="s">
        <v>4</v>
      </c>
      <c r="H5" s="59" t="s">
        <v>30</v>
      </c>
      <c r="I5" s="59" t="s">
        <v>80</v>
      </c>
      <c r="J5" s="59" t="s">
        <v>99</v>
      </c>
      <c r="K5" s="59" t="s">
        <v>4</v>
      </c>
      <c r="L5" s="59" t="s">
        <v>35</v>
      </c>
      <c r="M5" s="59" t="s">
        <v>57</v>
      </c>
      <c r="N5" s="59" t="s">
        <v>32</v>
      </c>
      <c r="O5" s="59" t="s">
        <v>47</v>
      </c>
      <c r="P5" s="59" t="s">
        <v>11</v>
      </c>
      <c r="Q5" s="59" t="s">
        <v>21</v>
      </c>
      <c r="R5" s="59" t="s">
        <v>3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12.75" customHeight="1">
      <c r="A6" s="60" t="s">
        <v>97</v>
      </c>
      <c r="B6" s="61" t="s">
        <v>97</v>
      </c>
      <c r="C6" s="61">
        <v>1</v>
      </c>
      <c r="D6" s="61">
        <f aca="true" t="shared" si="0" ref="D6:R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  <c r="P6" s="61">
        <f t="shared" si="0"/>
        <v>14</v>
      </c>
      <c r="Q6" s="61">
        <f t="shared" si="0"/>
        <v>15</v>
      </c>
      <c r="R6" s="61">
        <f t="shared" si="0"/>
        <v>16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29.25" customHeight="1">
      <c r="A7" s="121"/>
      <c r="B7" s="120" t="s">
        <v>30</v>
      </c>
      <c r="C7" s="118">
        <v>172.2947</v>
      </c>
      <c r="D7" s="103">
        <v>172.2947</v>
      </c>
      <c r="E7" s="119">
        <v>105.0546</v>
      </c>
      <c r="F7" s="118">
        <v>1.846</v>
      </c>
      <c r="G7" s="103">
        <v>65.3941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8">
        <v>0</v>
      </c>
      <c r="O7" s="103">
        <v>0</v>
      </c>
      <c r="P7" s="119">
        <v>0</v>
      </c>
      <c r="Q7" s="119">
        <v>0</v>
      </c>
      <c r="R7" s="119">
        <v>0</v>
      </c>
      <c r="S7" s="6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29.25" customHeight="1">
      <c r="A8" s="121" t="s">
        <v>7</v>
      </c>
      <c r="B8" s="120" t="s">
        <v>40</v>
      </c>
      <c r="C8" s="118">
        <v>172.2947</v>
      </c>
      <c r="D8" s="103">
        <v>172.2947</v>
      </c>
      <c r="E8" s="119">
        <v>105.0546</v>
      </c>
      <c r="F8" s="118">
        <v>1.846</v>
      </c>
      <c r="G8" s="103">
        <v>65.3941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8">
        <v>0</v>
      </c>
      <c r="O8" s="103">
        <v>0</v>
      </c>
      <c r="P8" s="119">
        <v>0</v>
      </c>
      <c r="Q8" s="119">
        <v>0</v>
      </c>
      <c r="R8" s="119">
        <v>0</v>
      </c>
      <c r="S8" s="6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29.25" customHeight="1">
      <c r="A9" s="121" t="s">
        <v>31</v>
      </c>
      <c r="B9" s="120" t="s">
        <v>0</v>
      </c>
      <c r="C9" s="118">
        <v>172.2947</v>
      </c>
      <c r="D9" s="103">
        <v>172.2947</v>
      </c>
      <c r="E9" s="119">
        <v>105.0546</v>
      </c>
      <c r="F9" s="118">
        <v>1.846</v>
      </c>
      <c r="G9" s="103">
        <v>65.3941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8">
        <v>0</v>
      </c>
      <c r="O9" s="103">
        <v>0</v>
      </c>
      <c r="P9" s="119">
        <v>0</v>
      </c>
      <c r="Q9" s="119">
        <v>0</v>
      </c>
      <c r="R9" s="119">
        <v>0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29.25" customHeight="1">
      <c r="A10" s="121" t="s">
        <v>49</v>
      </c>
      <c r="B10" s="120" t="s">
        <v>29</v>
      </c>
      <c r="C10" s="118">
        <v>0.81</v>
      </c>
      <c r="D10" s="103">
        <v>0.81</v>
      </c>
      <c r="E10" s="119">
        <v>0</v>
      </c>
      <c r="F10" s="118">
        <v>0</v>
      </c>
      <c r="G10" s="103">
        <v>0.81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8">
        <v>0</v>
      </c>
      <c r="O10" s="103">
        <v>0</v>
      </c>
      <c r="P10" s="119">
        <v>0</v>
      </c>
      <c r="Q10" s="119">
        <v>0</v>
      </c>
      <c r="R10" s="119">
        <v>0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29.25" customHeight="1">
      <c r="A11" s="121" t="s">
        <v>96</v>
      </c>
      <c r="B11" s="120" t="s">
        <v>134</v>
      </c>
      <c r="C11" s="118">
        <v>0.81</v>
      </c>
      <c r="D11" s="103">
        <v>0.81</v>
      </c>
      <c r="E11" s="119">
        <v>0</v>
      </c>
      <c r="F11" s="118">
        <v>0</v>
      </c>
      <c r="G11" s="103">
        <v>0.81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8">
        <v>0</v>
      </c>
      <c r="O11" s="103">
        <v>0</v>
      </c>
      <c r="P11" s="119">
        <v>0</v>
      </c>
      <c r="Q11" s="119">
        <v>0</v>
      </c>
      <c r="R11" s="119">
        <v>0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29.25" customHeight="1">
      <c r="A12" s="121" t="s">
        <v>77</v>
      </c>
      <c r="B12" s="120" t="s">
        <v>65</v>
      </c>
      <c r="C12" s="118">
        <v>0.81</v>
      </c>
      <c r="D12" s="103">
        <v>0.81</v>
      </c>
      <c r="E12" s="119">
        <v>0</v>
      </c>
      <c r="F12" s="118">
        <v>0</v>
      </c>
      <c r="G12" s="103">
        <v>0.81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8">
        <v>0</v>
      </c>
      <c r="O12" s="103">
        <v>0</v>
      </c>
      <c r="P12" s="119">
        <v>0</v>
      </c>
      <c r="Q12" s="119">
        <v>0</v>
      </c>
      <c r="R12" s="119">
        <v>0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29.25" customHeight="1">
      <c r="A13" s="121" t="s">
        <v>1</v>
      </c>
      <c r="B13" s="120" t="s">
        <v>149</v>
      </c>
      <c r="C13" s="118">
        <v>11.6019</v>
      </c>
      <c r="D13" s="103">
        <v>11.6019</v>
      </c>
      <c r="E13" s="119">
        <v>11.6019</v>
      </c>
      <c r="F13" s="118">
        <v>0</v>
      </c>
      <c r="G13" s="103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8">
        <v>0</v>
      </c>
      <c r="O13" s="103">
        <v>0</v>
      </c>
      <c r="P13" s="119">
        <v>0</v>
      </c>
      <c r="Q13" s="119">
        <v>0</v>
      </c>
      <c r="R13" s="119">
        <v>0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29.25" customHeight="1">
      <c r="A14" s="121" t="s">
        <v>157</v>
      </c>
      <c r="B14" s="120" t="s">
        <v>105</v>
      </c>
      <c r="C14" s="118">
        <v>11.6019</v>
      </c>
      <c r="D14" s="103">
        <v>11.6019</v>
      </c>
      <c r="E14" s="119">
        <v>11.6019</v>
      </c>
      <c r="F14" s="118">
        <v>0</v>
      </c>
      <c r="G14" s="103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8">
        <v>0</v>
      </c>
      <c r="O14" s="103">
        <v>0</v>
      </c>
      <c r="P14" s="119">
        <v>0</v>
      </c>
      <c r="Q14" s="119">
        <v>0</v>
      </c>
      <c r="R14" s="119">
        <v>0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29.25" customHeight="1">
      <c r="A15" s="121" t="s">
        <v>68</v>
      </c>
      <c r="B15" s="120" t="s">
        <v>153</v>
      </c>
      <c r="C15" s="118">
        <v>11.6019</v>
      </c>
      <c r="D15" s="103">
        <v>11.6019</v>
      </c>
      <c r="E15" s="119">
        <v>11.6019</v>
      </c>
      <c r="F15" s="118">
        <v>0</v>
      </c>
      <c r="G15" s="103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8">
        <v>0</v>
      </c>
      <c r="O15" s="103">
        <v>0</v>
      </c>
      <c r="P15" s="119">
        <v>0</v>
      </c>
      <c r="Q15" s="119">
        <v>0</v>
      </c>
      <c r="R15" s="119">
        <v>0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29.25" customHeight="1">
      <c r="A16" s="121" t="s">
        <v>39</v>
      </c>
      <c r="B16" s="120" t="s">
        <v>125</v>
      </c>
      <c r="C16" s="118">
        <v>148.8069</v>
      </c>
      <c r="D16" s="103">
        <v>148.8069</v>
      </c>
      <c r="E16" s="119">
        <v>93.4527</v>
      </c>
      <c r="F16" s="118">
        <v>1.846</v>
      </c>
      <c r="G16" s="103">
        <v>53.5082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8">
        <v>0</v>
      </c>
      <c r="O16" s="103">
        <v>0</v>
      </c>
      <c r="P16" s="119">
        <v>0</v>
      </c>
      <c r="Q16" s="119">
        <v>0</v>
      </c>
      <c r="R16" s="119">
        <v>0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29.25" customHeight="1">
      <c r="A17" s="121" t="s">
        <v>63</v>
      </c>
      <c r="B17" s="120" t="s">
        <v>66</v>
      </c>
      <c r="C17" s="118">
        <v>148.8069</v>
      </c>
      <c r="D17" s="103">
        <v>148.8069</v>
      </c>
      <c r="E17" s="119">
        <v>93.4527</v>
      </c>
      <c r="F17" s="118">
        <v>1.846</v>
      </c>
      <c r="G17" s="103">
        <v>53.5082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8">
        <v>0</v>
      </c>
      <c r="O17" s="103">
        <v>0</v>
      </c>
      <c r="P17" s="119">
        <v>0</v>
      </c>
      <c r="Q17" s="119">
        <v>0</v>
      </c>
      <c r="R17" s="119">
        <v>0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29.25" customHeight="1">
      <c r="A18" s="121" t="s">
        <v>78</v>
      </c>
      <c r="B18" s="120" t="s">
        <v>121</v>
      </c>
      <c r="C18" s="118">
        <v>148.8069</v>
      </c>
      <c r="D18" s="103">
        <v>148.8069</v>
      </c>
      <c r="E18" s="119">
        <v>93.4527</v>
      </c>
      <c r="F18" s="118">
        <v>1.846</v>
      </c>
      <c r="G18" s="103">
        <v>53.5082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8">
        <v>0</v>
      </c>
      <c r="O18" s="103">
        <v>0</v>
      </c>
      <c r="P18" s="119">
        <v>0</v>
      </c>
      <c r="Q18" s="119">
        <v>0</v>
      </c>
      <c r="R18" s="119">
        <v>0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29.25" customHeight="1">
      <c r="A19" s="121" t="s">
        <v>28</v>
      </c>
      <c r="B19" s="120" t="s">
        <v>15</v>
      </c>
      <c r="C19" s="118">
        <v>11.0759</v>
      </c>
      <c r="D19" s="103">
        <v>11.0759</v>
      </c>
      <c r="E19" s="119">
        <v>0</v>
      </c>
      <c r="F19" s="118">
        <v>0</v>
      </c>
      <c r="G19" s="103">
        <v>11.0759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8">
        <v>0</v>
      </c>
      <c r="O19" s="103">
        <v>0</v>
      </c>
      <c r="P19" s="119">
        <v>0</v>
      </c>
      <c r="Q19" s="119">
        <v>0</v>
      </c>
      <c r="R19" s="119">
        <v>0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spans="1:18" ht="29.25" customHeight="1">
      <c r="A20" s="121" t="s">
        <v>144</v>
      </c>
      <c r="B20" s="120" t="s">
        <v>5</v>
      </c>
      <c r="C20" s="118">
        <v>11.0759</v>
      </c>
      <c r="D20" s="103">
        <v>11.0759</v>
      </c>
      <c r="E20" s="119">
        <v>0</v>
      </c>
      <c r="F20" s="118">
        <v>0</v>
      </c>
      <c r="G20" s="103">
        <v>11.0759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8">
        <v>0</v>
      </c>
      <c r="O20" s="103">
        <v>0</v>
      </c>
      <c r="P20" s="119">
        <v>0</v>
      </c>
      <c r="Q20" s="119">
        <v>0</v>
      </c>
      <c r="R20" s="119">
        <v>0</v>
      </c>
    </row>
    <row r="21" spans="1:18" ht="29.25" customHeight="1">
      <c r="A21" s="121" t="s">
        <v>72</v>
      </c>
      <c r="B21" s="120" t="s">
        <v>60</v>
      </c>
      <c r="C21" s="118">
        <v>11.0759</v>
      </c>
      <c r="D21" s="103">
        <v>11.0759</v>
      </c>
      <c r="E21" s="119">
        <v>0</v>
      </c>
      <c r="F21" s="118">
        <v>0</v>
      </c>
      <c r="G21" s="103">
        <v>11.0759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8">
        <v>0</v>
      </c>
      <c r="O21" s="103">
        <v>0</v>
      </c>
      <c r="P21" s="119">
        <v>0</v>
      </c>
      <c r="Q21" s="119">
        <v>0</v>
      </c>
      <c r="R21" s="119">
        <v>0</v>
      </c>
    </row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D24" sqref="D24"/>
    </sheetView>
  </sheetViews>
  <sheetFormatPr defaultColWidth="9.16015625" defaultRowHeight="11.25"/>
  <cols>
    <col min="1" max="1" width="48.66015625" style="0" customWidth="1"/>
    <col min="2" max="2" width="12.66015625" style="0" customWidth="1"/>
    <col min="3" max="3" width="32" style="0" customWidth="1"/>
    <col min="4" max="4" width="12.66015625" style="0" customWidth="1"/>
    <col min="5" max="5" width="26.33203125" style="0" customWidth="1"/>
    <col min="6" max="6" width="12.66015625" style="0" customWidth="1"/>
    <col min="7" max="8" width="9.16015625" style="0" customWidth="1"/>
    <col min="9" max="18" width="13" style="0" customWidth="1"/>
  </cols>
  <sheetData>
    <row r="1" spans="1:6" ht="10.5" customHeight="1">
      <c r="A1" s="2" t="s">
        <v>101</v>
      </c>
      <c r="D1" s="3"/>
      <c r="F1" s="4"/>
    </row>
    <row r="2" spans="1:6" ht="28.5" customHeight="1">
      <c r="A2" s="1" t="s">
        <v>128</v>
      </c>
      <c r="B2" s="1"/>
      <c r="C2" s="1"/>
      <c r="D2" s="1"/>
      <c r="E2" s="5"/>
      <c r="F2" s="5"/>
    </row>
    <row r="3" spans="1:8" ht="21.75" customHeight="1">
      <c r="A3" s="111" t="s">
        <v>23</v>
      </c>
      <c r="B3" s="6"/>
      <c r="C3" s="6"/>
      <c r="E3" s="7"/>
      <c r="F3" s="8" t="s">
        <v>148</v>
      </c>
      <c r="G3" s="9"/>
      <c r="H3" s="9"/>
    </row>
    <row r="4" spans="1:6" ht="21.75" customHeight="1">
      <c r="A4" s="10" t="s">
        <v>160</v>
      </c>
      <c r="B4" s="11"/>
      <c r="C4" s="12" t="s">
        <v>52</v>
      </c>
      <c r="D4" s="11"/>
      <c r="E4" s="12" t="s">
        <v>85</v>
      </c>
      <c r="F4" s="11"/>
    </row>
    <row r="5" spans="1:6" ht="15" customHeight="1">
      <c r="A5" s="13" t="s">
        <v>20</v>
      </c>
      <c r="B5" s="14">
        <f>SUM(B6:B7)</f>
        <v>172.2947</v>
      </c>
      <c r="C5" s="15" t="s">
        <v>98</v>
      </c>
      <c r="D5" s="105">
        <v>0</v>
      </c>
      <c r="E5" s="16" t="s">
        <v>150</v>
      </c>
      <c r="F5" s="14">
        <f>SUM(F6:F8)</f>
        <v>172.29469999999998</v>
      </c>
    </row>
    <row r="6" spans="1:8" ht="15" customHeight="1">
      <c r="A6" s="13" t="s">
        <v>154</v>
      </c>
      <c r="B6" s="105">
        <v>172.2947</v>
      </c>
      <c r="C6" s="17" t="s">
        <v>70</v>
      </c>
      <c r="D6" s="105">
        <v>0</v>
      </c>
      <c r="E6" s="18" t="s">
        <v>27</v>
      </c>
      <c r="F6" s="108">
        <v>105.0546</v>
      </c>
      <c r="G6" s="2"/>
      <c r="H6" s="2"/>
    </row>
    <row r="7" spans="1:8" ht="15" customHeight="1">
      <c r="A7" s="19" t="s">
        <v>91</v>
      </c>
      <c r="B7" s="105">
        <v>0</v>
      </c>
      <c r="C7" s="15" t="s">
        <v>83</v>
      </c>
      <c r="D7" s="105">
        <v>0</v>
      </c>
      <c r="E7" s="16" t="s">
        <v>19</v>
      </c>
      <c r="F7" s="123">
        <v>1.846</v>
      </c>
      <c r="G7" s="2"/>
      <c r="H7" s="2"/>
    </row>
    <row r="8" spans="1:6" ht="15" customHeight="1">
      <c r="A8" s="13" t="s">
        <v>45</v>
      </c>
      <c r="B8" s="103">
        <v>0</v>
      </c>
      <c r="C8" s="15" t="s">
        <v>138</v>
      </c>
      <c r="D8" s="105">
        <v>0</v>
      </c>
      <c r="E8" s="16" t="s">
        <v>18</v>
      </c>
      <c r="F8" s="108">
        <v>65.3941</v>
      </c>
    </row>
    <row r="9" spans="1:7" ht="15" customHeight="1">
      <c r="A9" s="13"/>
      <c r="B9" s="20"/>
      <c r="C9" s="21" t="s">
        <v>147</v>
      </c>
      <c r="D9" s="105">
        <v>0</v>
      </c>
      <c r="E9" s="16" t="s">
        <v>143</v>
      </c>
      <c r="F9" s="22">
        <f>SUM(F10:F19)</f>
        <v>0</v>
      </c>
      <c r="G9" s="23"/>
    </row>
    <row r="10" spans="1:6" ht="15" customHeight="1">
      <c r="A10" s="13"/>
      <c r="B10" s="24"/>
      <c r="C10" s="21" t="s">
        <v>110</v>
      </c>
      <c r="D10" s="105">
        <v>0</v>
      </c>
      <c r="E10" s="16" t="s">
        <v>27</v>
      </c>
      <c r="F10" s="123">
        <v>0</v>
      </c>
    </row>
    <row r="11" spans="1:6" ht="15" customHeight="1">
      <c r="A11" s="25"/>
      <c r="B11" s="26"/>
      <c r="C11" s="15" t="s">
        <v>137</v>
      </c>
      <c r="D11" s="105">
        <v>0</v>
      </c>
      <c r="E11" s="16" t="s">
        <v>19</v>
      </c>
      <c r="F11" s="104">
        <v>0</v>
      </c>
    </row>
    <row r="12" spans="1:7" ht="15" customHeight="1">
      <c r="A12" s="27"/>
      <c r="B12" s="26"/>
      <c r="C12" s="21" t="s">
        <v>107</v>
      </c>
      <c r="D12" s="105">
        <v>0.81</v>
      </c>
      <c r="E12" s="16" t="s">
        <v>18</v>
      </c>
      <c r="F12" s="104">
        <v>0</v>
      </c>
      <c r="G12" s="23"/>
    </row>
    <row r="13" spans="1:7" ht="15" customHeight="1">
      <c r="A13" s="27"/>
      <c r="B13" s="28"/>
      <c r="C13" s="25" t="s">
        <v>76</v>
      </c>
      <c r="D13" s="124">
        <v>0</v>
      </c>
      <c r="E13" s="16" t="s">
        <v>58</v>
      </c>
      <c r="F13" s="104">
        <v>0</v>
      </c>
      <c r="G13" s="23"/>
    </row>
    <row r="14" spans="1:7" ht="15" customHeight="1">
      <c r="A14" s="27"/>
      <c r="B14" s="28"/>
      <c r="C14" s="29" t="s">
        <v>84</v>
      </c>
      <c r="D14" s="105">
        <v>11.6019</v>
      </c>
      <c r="E14" s="16" t="s">
        <v>104</v>
      </c>
      <c r="F14" s="104">
        <v>0</v>
      </c>
      <c r="G14" s="23"/>
    </row>
    <row r="15" spans="1:7" ht="15" customHeight="1">
      <c r="A15" s="30"/>
      <c r="B15" s="28"/>
      <c r="C15" s="31" t="s">
        <v>114</v>
      </c>
      <c r="D15" s="105">
        <v>0</v>
      </c>
      <c r="E15" s="16" t="s">
        <v>123</v>
      </c>
      <c r="F15" s="104">
        <v>0</v>
      </c>
      <c r="G15" s="23"/>
    </row>
    <row r="16" spans="1:7" ht="15" customHeight="1">
      <c r="A16" s="32"/>
      <c r="B16" s="33"/>
      <c r="C16" s="31" t="s">
        <v>37</v>
      </c>
      <c r="D16" s="105">
        <v>0</v>
      </c>
      <c r="E16" s="16" t="s">
        <v>61</v>
      </c>
      <c r="F16" s="104">
        <v>0</v>
      </c>
      <c r="G16" s="23"/>
    </row>
    <row r="17" spans="1:7" ht="15" customHeight="1">
      <c r="A17" s="32"/>
      <c r="B17" s="33"/>
      <c r="C17" s="31" t="s">
        <v>55</v>
      </c>
      <c r="D17" s="105">
        <v>148.8069</v>
      </c>
      <c r="E17" s="16" t="s">
        <v>67</v>
      </c>
      <c r="F17" s="104">
        <v>0</v>
      </c>
      <c r="G17" s="23"/>
    </row>
    <row r="18" spans="1:7" ht="15" customHeight="1">
      <c r="A18" s="34"/>
      <c r="B18" s="33"/>
      <c r="C18" s="31" t="s">
        <v>139</v>
      </c>
      <c r="D18" s="105">
        <v>0</v>
      </c>
      <c r="E18" s="16" t="s">
        <v>132</v>
      </c>
      <c r="F18" s="104">
        <v>0</v>
      </c>
      <c r="G18" s="2"/>
    </row>
    <row r="19" spans="1:7" ht="15" customHeight="1">
      <c r="A19" s="35"/>
      <c r="B19" s="33"/>
      <c r="C19" s="31" t="s">
        <v>9</v>
      </c>
      <c r="D19" s="105">
        <v>0</v>
      </c>
      <c r="E19" s="16" t="s">
        <v>136</v>
      </c>
      <c r="F19" s="108">
        <v>0</v>
      </c>
      <c r="G19" s="2"/>
    </row>
    <row r="20" spans="1:7" ht="15" customHeight="1">
      <c r="A20" s="34" t="s">
        <v>22</v>
      </c>
      <c r="B20" s="28">
        <f>SUM(B5+B8)</f>
        <v>172.2947</v>
      </c>
      <c r="C20" s="31" t="s">
        <v>62</v>
      </c>
      <c r="D20" s="105">
        <v>0</v>
      </c>
      <c r="E20" s="36"/>
      <c r="F20" s="37"/>
      <c r="G20" s="2"/>
    </row>
    <row r="21" spans="1:7" ht="15" customHeight="1">
      <c r="A21" s="38"/>
      <c r="B21" s="28"/>
      <c r="C21" s="31" t="s">
        <v>130</v>
      </c>
      <c r="D21" s="105">
        <v>0</v>
      </c>
      <c r="E21" s="39"/>
      <c r="F21" s="40"/>
      <c r="G21" s="2"/>
    </row>
    <row r="22" spans="1:7" ht="15" customHeight="1">
      <c r="A22" s="38"/>
      <c r="B22" s="41"/>
      <c r="C22" s="31" t="s">
        <v>142</v>
      </c>
      <c r="D22" s="105">
        <v>0</v>
      </c>
      <c r="E22" s="36"/>
      <c r="F22" s="42"/>
      <c r="G22" s="2"/>
    </row>
    <row r="23" spans="1:8" ht="15" customHeight="1">
      <c r="A23" s="27"/>
      <c r="B23" s="41"/>
      <c r="C23" s="31" t="s">
        <v>152</v>
      </c>
      <c r="D23" s="105">
        <v>0</v>
      </c>
      <c r="E23" s="39"/>
      <c r="F23" s="42"/>
      <c r="G23" s="2"/>
      <c r="H23" s="2"/>
    </row>
    <row r="24" spans="1:8" ht="15" customHeight="1">
      <c r="A24" s="13" t="s">
        <v>119</v>
      </c>
      <c r="B24" s="14">
        <f>SUM(B25:B26)</f>
        <v>0</v>
      </c>
      <c r="C24" s="43" t="s">
        <v>59</v>
      </c>
      <c r="D24" s="105">
        <v>11.0759</v>
      </c>
      <c r="E24" s="39"/>
      <c r="F24" s="42"/>
      <c r="G24" s="2"/>
      <c r="H24" s="2"/>
    </row>
    <row r="25" spans="1:7" ht="15" customHeight="1">
      <c r="A25" s="19" t="s">
        <v>10</v>
      </c>
      <c r="B25" s="103">
        <v>0</v>
      </c>
      <c r="C25" s="43" t="s">
        <v>8</v>
      </c>
      <c r="D25" s="105">
        <v>0</v>
      </c>
      <c r="E25" s="39"/>
      <c r="F25" s="42"/>
      <c r="G25" s="2"/>
    </row>
    <row r="26" spans="1:7" ht="15" customHeight="1">
      <c r="A26" s="19" t="s">
        <v>2</v>
      </c>
      <c r="B26" s="110">
        <v>0</v>
      </c>
      <c r="C26" s="43" t="s">
        <v>112</v>
      </c>
      <c r="D26" s="105">
        <v>0</v>
      </c>
      <c r="E26" s="39"/>
      <c r="F26" s="42"/>
      <c r="G26" s="2"/>
    </row>
    <row r="27" spans="1:7" ht="15" customHeight="1">
      <c r="A27" s="44"/>
      <c r="B27" s="45"/>
      <c r="C27" s="43" t="s">
        <v>159</v>
      </c>
      <c r="D27" s="105">
        <v>0</v>
      </c>
      <c r="E27" s="36"/>
      <c r="F27" s="42"/>
      <c r="G27" s="2"/>
    </row>
    <row r="28" spans="1:7" ht="15" customHeight="1">
      <c r="A28" s="44"/>
      <c r="B28" s="46"/>
      <c r="C28" s="43" t="s">
        <v>43</v>
      </c>
      <c r="D28" s="105">
        <v>0</v>
      </c>
      <c r="E28" s="36"/>
      <c r="F28" s="42"/>
      <c r="G28" s="2"/>
    </row>
    <row r="29" spans="1:7" ht="15" customHeight="1">
      <c r="A29" s="44"/>
      <c r="B29" s="47"/>
      <c r="C29" s="31" t="s">
        <v>103</v>
      </c>
      <c r="D29" s="105">
        <v>0</v>
      </c>
      <c r="E29" s="36"/>
      <c r="F29" s="42"/>
      <c r="G29" s="2"/>
    </row>
    <row r="30" spans="1:7" ht="15" customHeight="1">
      <c r="A30" s="44"/>
      <c r="B30" s="46"/>
      <c r="C30" s="31" t="s">
        <v>46</v>
      </c>
      <c r="D30" s="105">
        <v>0</v>
      </c>
      <c r="E30" s="36"/>
      <c r="F30" s="42"/>
      <c r="G30" s="2"/>
    </row>
    <row r="31" spans="1:7" ht="15" customHeight="1">
      <c r="A31" s="44"/>
      <c r="B31" s="46"/>
      <c r="C31" s="31" t="s">
        <v>75</v>
      </c>
      <c r="D31" s="105">
        <v>0</v>
      </c>
      <c r="E31" s="36"/>
      <c r="F31" s="42"/>
      <c r="G31" s="2"/>
    </row>
    <row r="32" spans="1:7" ht="15" customHeight="1">
      <c r="A32" s="34"/>
      <c r="B32" s="33"/>
      <c r="C32" s="31" t="s">
        <v>135</v>
      </c>
      <c r="D32" s="103">
        <v>0</v>
      </c>
      <c r="E32" s="39"/>
      <c r="F32" s="42"/>
      <c r="G32" s="2"/>
    </row>
    <row r="33" spans="1:8" ht="15" customHeight="1">
      <c r="A33" s="48" t="s">
        <v>161</v>
      </c>
      <c r="B33" s="28">
        <f>SUM(B20+B24)</f>
        <v>172.2947</v>
      </c>
      <c r="C33" s="49" t="s">
        <v>26</v>
      </c>
      <c r="D33" s="26">
        <f>SUM(D5:D32)</f>
        <v>172.2947</v>
      </c>
      <c r="E33" s="49" t="s">
        <v>26</v>
      </c>
      <c r="F33" s="50">
        <f>SUM(F5,F9)</f>
        <v>172.29469999999998</v>
      </c>
      <c r="G33" s="2"/>
      <c r="H33" s="2"/>
    </row>
    <row r="34" spans="1:4" ht="15.75" customHeight="1">
      <c r="A34" s="2"/>
      <c r="B34" s="2"/>
      <c r="C34" s="2"/>
      <c r="D34" s="51"/>
    </row>
    <row r="35" ht="9.75" customHeight="1">
      <c r="D35" s="2"/>
    </row>
    <row r="36" ht="9.75" customHeight="1">
      <c r="D36" s="2"/>
    </row>
  </sheetData>
  <printOptions horizontalCentered="1"/>
  <pageMargins left="0.5905511811023622" right="0.5905511811023622" top="0.7874015748031495" bottom="0.7874015748031495" header="0" footer="0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ht="22.5" customHeight="1">
      <c r="A2" s="53" t="s">
        <v>64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2.5" customHeight="1">
      <c r="A3" s="12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 t="s">
        <v>74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</row>
    <row r="4" spans="1:250" ht="18" customHeight="1">
      <c r="A4" s="139" t="s">
        <v>86</v>
      </c>
      <c r="B4" s="139" t="s">
        <v>115</v>
      </c>
      <c r="C4" s="138" t="s">
        <v>120</v>
      </c>
      <c r="D4" s="56" t="s">
        <v>12</v>
      </c>
      <c r="E4" s="57"/>
      <c r="F4" s="57"/>
      <c r="G4" s="57"/>
      <c r="H4" s="57" t="s">
        <v>89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18.75" customHeight="1">
      <c r="A5" s="139"/>
      <c r="B5" s="139"/>
      <c r="C5" s="138"/>
      <c r="D5" s="58" t="s">
        <v>30</v>
      </c>
      <c r="E5" s="59" t="s">
        <v>80</v>
      </c>
      <c r="F5" s="59" t="s">
        <v>99</v>
      </c>
      <c r="G5" s="59" t="s">
        <v>4</v>
      </c>
      <c r="H5" s="59" t="s">
        <v>30</v>
      </c>
      <c r="I5" s="59" t="s">
        <v>80</v>
      </c>
      <c r="J5" s="59" t="s">
        <v>99</v>
      </c>
      <c r="K5" s="59" t="s">
        <v>4</v>
      </c>
      <c r="L5" s="59" t="s">
        <v>35</v>
      </c>
      <c r="M5" s="59" t="s">
        <v>57</v>
      </c>
      <c r="N5" s="59" t="s">
        <v>32</v>
      </c>
      <c r="O5" s="59" t="s">
        <v>47</v>
      </c>
      <c r="P5" s="59" t="s">
        <v>11</v>
      </c>
      <c r="Q5" s="59" t="s">
        <v>21</v>
      </c>
      <c r="R5" s="59" t="s">
        <v>3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12.75" customHeight="1">
      <c r="A6" s="60" t="s">
        <v>97</v>
      </c>
      <c r="B6" s="61" t="s">
        <v>97</v>
      </c>
      <c r="C6" s="61">
        <v>1</v>
      </c>
      <c r="D6" s="61">
        <f aca="true" t="shared" si="0" ref="D6:R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  <c r="P6" s="61">
        <f t="shared" si="0"/>
        <v>14</v>
      </c>
      <c r="Q6" s="61">
        <f t="shared" si="0"/>
        <v>15</v>
      </c>
      <c r="R6" s="61">
        <f t="shared" si="0"/>
        <v>16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29.25" customHeight="1">
      <c r="A7" s="121"/>
      <c r="B7" s="120" t="s">
        <v>30</v>
      </c>
      <c r="C7" s="118">
        <v>172.2947</v>
      </c>
      <c r="D7" s="103">
        <v>172.2947</v>
      </c>
      <c r="E7" s="119">
        <v>105.0546</v>
      </c>
      <c r="F7" s="118">
        <v>1.846</v>
      </c>
      <c r="G7" s="103">
        <v>65.3941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8">
        <v>0</v>
      </c>
      <c r="O7" s="103">
        <v>0</v>
      </c>
      <c r="P7" s="119">
        <v>0</v>
      </c>
      <c r="Q7" s="119">
        <v>0</v>
      </c>
      <c r="R7" s="119">
        <v>0</v>
      </c>
      <c r="S7" s="6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29.25" customHeight="1">
      <c r="A8" s="121" t="s">
        <v>7</v>
      </c>
      <c r="B8" s="120" t="s">
        <v>40</v>
      </c>
      <c r="C8" s="118">
        <v>172.2947</v>
      </c>
      <c r="D8" s="103">
        <v>172.2947</v>
      </c>
      <c r="E8" s="119">
        <v>105.0546</v>
      </c>
      <c r="F8" s="118">
        <v>1.846</v>
      </c>
      <c r="G8" s="103">
        <v>65.3941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8">
        <v>0</v>
      </c>
      <c r="O8" s="103">
        <v>0</v>
      </c>
      <c r="P8" s="119">
        <v>0</v>
      </c>
      <c r="Q8" s="119">
        <v>0</v>
      </c>
      <c r="R8" s="119">
        <v>0</v>
      </c>
      <c r="S8" s="6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29.25" customHeight="1">
      <c r="A9" s="121" t="s">
        <v>31</v>
      </c>
      <c r="B9" s="120" t="s">
        <v>0</v>
      </c>
      <c r="C9" s="118">
        <v>172.2947</v>
      </c>
      <c r="D9" s="103">
        <v>172.2947</v>
      </c>
      <c r="E9" s="119">
        <v>105.0546</v>
      </c>
      <c r="F9" s="118">
        <v>1.846</v>
      </c>
      <c r="G9" s="103">
        <v>65.3941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8">
        <v>0</v>
      </c>
      <c r="O9" s="103">
        <v>0</v>
      </c>
      <c r="P9" s="119">
        <v>0</v>
      </c>
      <c r="Q9" s="119">
        <v>0</v>
      </c>
      <c r="R9" s="119">
        <v>0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29.25" customHeight="1">
      <c r="A10" s="121" t="s">
        <v>49</v>
      </c>
      <c r="B10" s="120" t="s">
        <v>29</v>
      </c>
      <c r="C10" s="118">
        <v>0.81</v>
      </c>
      <c r="D10" s="103">
        <v>0.81</v>
      </c>
      <c r="E10" s="119">
        <v>0</v>
      </c>
      <c r="F10" s="118">
        <v>0</v>
      </c>
      <c r="G10" s="103">
        <v>0.81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8">
        <v>0</v>
      </c>
      <c r="O10" s="103">
        <v>0</v>
      </c>
      <c r="P10" s="119">
        <v>0</v>
      </c>
      <c r="Q10" s="119">
        <v>0</v>
      </c>
      <c r="R10" s="119">
        <v>0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29.25" customHeight="1">
      <c r="A11" s="121" t="s">
        <v>96</v>
      </c>
      <c r="B11" s="120" t="s">
        <v>134</v>
      </c>
      <c r="C11" s="118">
        <v>0.81</v>
      </c>
      <c r="D11" s="103">
        <v>0.81</v>
      </c>
      <c r="E11" s="119">
        <v>0</v>
      </c>
      <c r="F11" s="118">
        <v>0</v>
      </c>
      <c r="G11" s="103">
        <v>0.81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8">
        <v>0</v>
      </c>
      <c r="O11" s="103">
        <v>0</v>
      </c>
      <c r="P11" s="119">
        <v>0</v>
      </c>
      <c r="Q11" s="119">
        <v>0</v>
      </c>
      <c r="R11" s="119">
        <v>0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29.25" customHeight="1">
      <c r="A12" s="121" t="s">
        <v>77</v>
      </c>
      <c r="B12" s="120" t="s">
        <v>65</v>
      </c>
      <c r="C12" s="118">
        <v>0.81</v>
      </c>
      <c r="D12" s="103">
        <v>0.81</v>
      </c>
      <c r="E12" s="119">
        <v>0</v>
      </c>
      <c r="F12" s="118">
        <v>0</v>
      </c>
      <c r="G12" s="103">
        <v>0.81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8">
        <v>0</v>
      </c>
      <c r="O12" s="103">
        <v>0</v>
      </c>
      <c r="P12" s="119">
        <v>0</v>
      </c>
      <c r="Q12" s="119">
        <v>0</v>
      </c>
      <c r="R12" s="119">
        <v>0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29.25" customHeight="1">
      <c r="A13" s="121" t="s">
        <v>1</v>
      </c>
      <c r="B13" s="120" t="s">
        <v>149</v>
      </c>
      <c r="C13" s="118">
        <v>11.6019</v>
      </c>
      <c r="D13" s="103">
        <v>11.6019</v>
      </c>
      <c r="E13" s="119">
        <v>11.6019</v>
      </c>
      <c r="F13" s="118">
        <v>0</v>
      </c>
      <c r="G13" s="103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8">
        <v>0</v>
      </c>
      <c r="O13" s="103">
        <v>0</v>
      </c>
      <c r="P13" s="119">
        <v>0</v>
      </c>
      <c r="Q13" s="119">
        <v>0</v>
      </c>
      <c r="R13" s="119">
        <v>0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29.25" customHeight="1">
      <c r="A14" s="121" t="s">
        <v>157</v>
      </c>
      <c r="B14" s="120" t="s">
        <v>105</v>
      </c>
      <c r="C14" s="118">
        <v>11.6019</v>
      </c>
      <c r="D14" s="103">
        <v>11.6019</v>
      </c>
      <c r="E14" s="119">
        <v>11.6019</v>
      </c>
      <c r="F14" s="118">
        <v>0</v>
      </c>
      <c r="G14" s="103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8">
        <v>0</v>
      </c>
      <c r="O14" s="103">
        <v>0</v>
      </c>
      <c r="P14" s="119">
        <v>0</v>
      </c>
      <c r="Q14" s="119">
        <v>0</v>
      </c>
      <c r="R14" s="119">
        <v>0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29.25" customHeight="1">
      <c r="A15" s="121" t="s">
        <v>68</v>
      </c>
      <c r="B15" s="120" t="s">
        <v>153</v>
      </c>
      <c r="C15" s="118">
        <v>11.6019</v>
      </c>
      <c r="D15" s="103">
        <v>11.6019</v>
      </c>
      <c r="E15" s="119">
        <v>11.6019</v>
      </c>
      <c r="F15" s="118">
        <v>0</v>
      </c>
      <c r="G15" s="103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8">
        <v>0</v>
      </c>
      <c r="O15" s="103">
        <v>0</v>
      </c>
      <c r="P15" s="119">
        <v>0</v>
      </c>
      <c r="Q15" s="119">
        <v>0</v>
      </c>
      <c r="R15" s="119">
        <v>0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29.25" customHeight="1">
      <c r="A16" s="121" t="s">
        <v>39</v>
      </c>
      <c r="B16" s="120" t="s">
        <v>125</v>
      </c>
      <c r="C16" s="118">
        <v>148.8069</v>
      </c>
      <c r="D16" s="103">
        <v>148.8069</v>
      </c>
      <c r="E16" s="119">
        <v>93.4527</v>
      </c>
      <c r="F16" s="118">
        <v>1.846</v>
      </c>
      <c r="G16" s="103">
        <v>53.5082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8">
        <v>0</v>
      </c>
      <c r="O16" s="103">
        <v>0</v>
      </c>
      <c r="P16" s="119">
        <v>0</v>
      </c>
      <c r="Q16" s="119">
        <v>0</v>
      </c>
      <c r="R16" s="119">
        <v>0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29.25" customHeight="1">
      <c r="A17" s="121" t="s">
        <v>63</v>
      </c>
      <c r="B17" s="120" t="s">
        <v>66</v>
      </c>
      <c r="C17" s="118">
        <v>148.8069</v>
      </c>
      <c r="D17" s="103">
        <v>148.8069</v>
      </c>
      <c r="E17" s="119">
        <v>93.4527</v>
      </c>
      <c r="F17" s="118">
        <v>1.846</v>
      </c>
      <c r="G17" s="103">
        <v>53.5082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8">
        <v>0</v>
      </c>
      <c r="O17" s="103">
        <v>0</v>
      </c>
      <c r="P17" s="119">
        <v>0</v>
      </c>
      <c r="Q17" s="119">
        <v>0</v>
      </c>
      <c r="R17" s="119">
        <v>0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29.25" customHeight="1">
      <c r="A18" s="121" t="s">
        <v>78</v>
      </c>
      <c r="B18" s="120" t="s">
        <v>121</v>
      </c>
      <c r="C18" s="118">
        <v>148.8069</v>
      </c>
      <c r="D18" s="103">
        <v>148.8069</v>
      </c>
      <c r="E18" s="119">
        <v>93.4527</v>
      </c>
      <c r="F18" s="118">
        <v>1.846</v>
      </c>
      <c r="G18" s="103">
        <v>53.5082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8">
        <v>0</v>
      </c>
      <c r="O18" s="103">
        <v>0</v>
      </c>
      <c r="P18" s="119">
        <v>0</v>
      </c>
      <c r="Q18" s="119">
        <v>0</v>
      </c>
      <c r="R18" s="119">
        <v>0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29.25" customHeight="1">
      <c r="A19" s="121" t="s">
        <v>28</v>
      </c>
      <c r="B19" s="120" t="s">
        <v>15</v>
      </c>
      <c r="C19" s="118">
        <v>11.0759</v>
      </c>
      <c r="D19" s="103">
        <v>11.0759</v>
      </c>
      <c r="E19" s="119">
        <v>0</v>
      </c>
      <c r="F19" s="118">
        <v>0</v>
      </c>
      <c r="G19" s="103">
        <v>11.0759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8">
        <v>0</v>
      </c>
      <c r="O19" s="103">
        <v>0</v>
      </c>
      <c r="P19" s="119">
        <v>0</v>
      </c>
      <c r="Q19" s="119">
        <v>0</v>
      </c>
      <c r="R19" s="119">
        <v>0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spans="1:18" ht="29.25" customHeight="1">
      <c r="A20" s="121" t="s">
        <v>144</v>
      </c>
      <c r="B20" s="120" t="s">
        <v>5</v>
      </c>
      <c r="C20" s="118">
        <v>11.0759</v>
      </c>
      <c r="D20" s="103">
        <v>11.0759</v>
      </c>
      <c r="E20" s="119">
        <v>0</v>
      </c>
      <c r="F20" s="118">
        <v>0</v>
      </c>
      <c r="G20" s="103">
        <v>11.0759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8">
        <v>0</v>
      </c>
      <c r="O20" s="103">
        <v>0</v>
      </c>
      <c r="P20" s="119">
        <v>0</v>
      </c>
      <c r="Q20" s="119">
        <v>0</v>
      </c>
      <c r="R20" s="119">
        <v>0</v>
      </c>
    </row>
    <row r="21" spans="1:18" ht="29.25" customHeight="1">
      <c r="A21" s="121" t="s">
        <v>72</v>
      </c>
      <c r="B21" s="120" t="s">
        <v>60</v>
      </c>
      <c r="C21" s="118">
        <v>11.0759</v>
      </c>
      <c r="D21" s="103">
        <v>11.0759</v>
      </c>
      <c r="E21" s="119">
        <v>0</v>
      </c>
      <c r="F21" s="118">
        <v>0</v>
      </c>
      <c r="G21" s="103">
        <v>11.0759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8">
        <v>0</v>
      </c>
      <c r="O21" s="103">
        <v>0</v>
      </c>
      <c r="P21" s="119">
        <v>0</v>
      </c>
      <c r="Q21" s="119">
        <v>0</v>
      </c>
      <c r="R21" s="119">
        <v>0</v>
      </c>
    </row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8" width="13" style="0" customWidth="1"/>
  </cols>
  <sheetData>
    <row r="1" spans="1:5" ht="24" customHeight="1">
      <c r="A1" s="23"/>
      <c r="E1" s="4"/>
    </row>
    <row r="2" spans="1:5" ht="21.75" customHeight="1">
      <c r="A2" s="63" t="s">
        <v>133</v>
      </c>
      <c r="B2" s="64"/>
      <c r="C2" s="64"/>
      <c r="D2" s="64"/>
      <c r="E2" s="64"/>
    </row>
    <row r="3" spans="1:5" ht="18.75" customHeight="1">
      <c r="A3" s="128" t="s">
        <v>23</v>
      </c>
      <c r="B3" s="54"/>
      <c r="C3" s="54"/>
      <c r="E3" s="4" t="s">
        <v>74</v>
      </c>
    </row>
    <row r="4" spans="1:5" ht="44.25" customHeight="1">
      <c r="A4" s="55" t="s">
        <v>14</v>
      </c>
      <c r="B4" s="55" t="s">
        <v>100</v>
      </c>
      <c r="C4" s="65" t="s">
        <v>30</v>
      </c>
      <c r="D4" s="65" t="s">
        <v>12</v>
      </c>
      <c r="E4" s="55" t="s">
        <v>89</v>
      </c>
    </row>
    <row r="5" spans="1:5" ht="18" customHeight="1">
      <c r="A5" s="66" t="s">
        <v>97</v>
      </c>
      <c r="B5" s="66" t="s">
        <v>97</v>
      </c>
      <c r="C5" s="66">
        <v>1</v>
      </c>
      <c r="D5" s="66">
        <v>2</v>
      </c>
      <c r="E5" s="67">
        <v>3</v>
      </c>
    </row>
    <row r="6" spans="1:8" ht="25.5" customHeight="1">
      <c r="A6" s="127"/>
      <c r="B6" s="126" t="s">
        <v>30</v>
      </c>
      <c r="C6" s="125">
        <v>172.2947</v>
      </c>
      <c r="D6" s="103">
        <v>172.2947</v>
      </c>
      <c r="E6" s="119">
        <v>0</v>
      </c>
      <c r="F6" s="2"/>
      <c r="G6" s="2"/>
      <c r="H6" s="2"/>
    </row>
    <row r="7" spans="1:10" ht="25.5" customHeight="1">
      <c r="A7" s="127" t="s">
        <v>116</v>
      </c>
      <c r="B7" s="126" t="s">
        <v>80</v>
      </c>
      <c r="C7" s="125">
        <v>105.0546</v>
      </c>
      <c r="D7" s="103">
        <v>105.0546</v>
      </c>
      <c r="E7" s="119">
        <v>0</v>
      </c>
      <c r="I7" s="2"/>
      <c r="J7" s="2"/>
    </row>
    <row r="8" spans="1:5" ht="25.5" customHeight="1">
      <c r="A8" s="127" t="s">
        <v>13</v>
      </c>
      <c r="B8" s="126" t="s">
        <v>127</v>
      </c>
      <c r="C8" s="125">
        <v>51.2086</v>
      </c>
      <c r="D8" s="103">
        <v>51.2086</v>
      </c>
      <c r="E8" s="119">
        <v>0</v>
      </c>
    </row>
    <row r="9" spans="1:5" ht="25.5" customHeight="1">
      <c r="A9" s="127" t="s">
        <v>54</v>
      </c>
      <c r="B9" s="126" t="s">
        <v>69</v>
      </c>
      <c r="C9" s="125">
        <v>3.0276</v>
      </c>
      <c r="D9" s="103">
        <v>3.0276</v>
      </c>
      <c r="E9" s="119">
        <v>0</v>
      </c>
    </row>
    <row r="10" spans="1:5" ht="25.5" customHeight="1">
      <c r="A10" s="127" t="s">
        <v>131</v>
      </c>
      <c r="B10" s="126" t="s">
        <v>87</v>
      </c>
      <c r="C10" s="125">
        <v>12.7556</v>
      </c>
      <c r="D10" s="103">
        <v>12.7556</v>
      </c>
      <c r="E10" s="119">
        <v>0</v>
      </c>
    </row>
    <row r="11" spans="1:5" ht="25.5" customHeight="1">
      <c r="A11" s="127" t="s">
        <v>93</v>
      </c>
      <c r="B11" s="126" t="s">
        <v>36</v>
      </c>
      <c r="C11" s="125">
        <v>38.0628</v>
      </c>
      <c r="D11" s="103">
        <v>38.0628</v>
      </c>
      <c r="E11" s="119">
        <v>0</v>
      </c>
    </row>
    <row r="12" spans="1:5" ht="25.5" customHeight="1">
      <c r="A12" s="127" t="s">
        <v>79</v>
      </c>
      <c r="B12" s="126" t="s">
        <v>99</v>
      </c>
      <c r="C12" s="125">
        <v>1.846</v>
      </c>
      <c r="D12" s="103">
        <v>1.846</v>
      </c>
      <c r="E12" s="119">
        <v>0</v>
      </c>
    </row>
    <row r="13" spans="1:5" ht="25.5" customHeight="1">
      <c r="A13" s="127" t="s">
        <v>34</v>
      </c>
      <c r="B13" s="126" t="s">
        <v>92</v>
      </c>
      <c r="C13" s="125">
        <v>1.846</v>
      </c>
      <c r="D13" s="103">
        <v>1.846</v>
      </c>
      <c r="E13" s="119">
        <v>0</v>
      </c>
    </row>
    <row r="14" spans="1:5" ht="25.5" customHeight="1">
      <c r="A14" s="127" t="s">
        <v>38</v>
      </c>
      <c r="B14" s="126" t="s">
        <v>4</v>
      </c>
      <c r="C14" s="125">
        <v>65.3941</v>
      </c>
      <c r="D14" s="103">
        <v>65.3941</v>
      </c>
      <c r="E14" s="119">
        <v>0</v>
      </c>
    </row>
    <row r="15" spans="1:5" ht="25.5" customHeight="1">
      <c r="A15" s="127" t="s">
        <v>17</v>
      </c>
      <c r="B15" s="126" t="s">
        <v>41</v>
      </c>
      <c r="C15" s="125">
        <v>53.5082</v>
      </c>
      <c r="D15" s="103">
        <v>53.5082</v>
      </c>
      <c r="E15" s="119">
        <v>0</v>
      </c>
    </row>
    <row r="16" spans="1:5" ht="25.5" customHeight="1">
      <c r="A16" s="127" t="s">
        <v>56</v>
      </c>
      <c r="B16" s="126" t="s">
        <v>25</v>
      </c>
      <c r="C16" s="125">
        <v>0.81</v>
      </c>
      <c r="D16" s="103">
        <v>0.81</v>
      </c>
      <c r="E16" s="119">
        <v>0</v>
      </c>
    </row>
    <row r="17" spans="1:5" ht="25.5" customHeight="1">
      <c r="A17" s="127" t="s">
        <v>24</v>
      </c>
      <c r="B17" s="126" t="s">
        <v>118</v>
      </c>
      <c r="C17" s="125">
        <v>11.0759</v>
      </c>
      <c r="D17" s="103">
        <v>11.0759</v>
      </c>
      <c r="E17" s="119">
        <v>0</v>
      </c>
    </row>
    <row r="18" ht="12.75" customHeight="1"/>
    <row r="19" ht="12.75" customHeight="1"/>
  </sheetData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C13" sqref="C13"/>
    </sheetView>
  </sheetViews>
  <sheetFormatPr defaultColWidth="9.16015625" defaultRowHeight="11.25"/>
  <cols>
    <col min="1" max="1" width="20.16015625" style="0" customWidth="1"/>
    <col min="2" max="2" width="40" style="0" customWidth="1"/>
    <col min="3" max="3" width="23.5" style="0" customWidth="1"/>
  </cols>
  <sheetData>
    <row r="1" spans="1:3" ht="24" customHeight="1">
      <c r="A1" s="23"/>
      <c r="C1" s="4"/>
    </row>
    <row r="2" spans="1:3" ht="21.75" customHeight="1">
      <c r="A2" s="63" t="s">
        <v>113</v>
      </c>
      <c r="B2" s="64"/>
      <c r="C2" s="64"/>
    </row>
    <row r="3" spans="1:3" ht="18.75" customHeight="1">
      <c r="A3" s="128" t="s">
        <v>23</v>
      </c>
      <c r="B3" s="54"/>
      <c r="C3" s="4" t="s">
        <v>74</v>
      </c>
    </row>
    <row r="4" spans="1:3" ht="44.25" customHeight="1">
      <c r="A4" s="55" t="s">
        <v>14</v>
      </c>
      <c r="B4" s="55" t="s">
        <v>100</v>
      </c>
      <c r="C4" s="55" t="s">
        <v>12</v>
      </c>
    </row>
    <row r="5" spans="1:3" ht="18" customHeight="1">
      <c r="A5" s="66" t="s">
        <v>97</v>
      </c>
      <c r="B5" s="66" t="s">
        <v>97</v>
      </c>
      <c r="C5" s="67">
        <v>1</v>
      </c>
    </row>
    <row r="6" spans="1:6" ht="25.5" customHeight="1">
      <c r="A6" s="127"/>
      <c r="B6" s="126" t="s">
        <v>30</v>
      </c>
      <c r="C6" s="103">
        <v>172.2947</v>
      </c>
      <c r="D6" s="2"/>
      <c r="E6" s="2"/>
      <c r="F6" s="2"/>
    </row>
    <row r="7" spans="1:8" ht="25.5" customHeight="1">
      <c r="A7" s="127" t="s">
        <v>116</v>
      </c>
      <c r="B7" s="126" t="s">
        <v>80</v>
      </c>
      <c r="C7" s="103">
        <v>105.0546</v>
      </c>
      <c r="G7" s="2"/>
      <c r="H7" s="2"/>
    </row>
    <row r="8" spans="1:3" ht="25.5" customHeight="1">
      <c r="A8" s="127" t="s">
        <v>13</v>
      </c>
      <c r="B8" s="126" t="s">
        <v>127</v>
      </c>
      <c r="C8" s="103">
        <v>51.2086</v>
      </c>
    </row>
    <row r="9" spans="1:3" ht="25.5" customHeight="1">
      <c r="A9" s="127" t="s">
        <v>54</v>
      </c>
      <c r="B9" s="126" t="s">
        <v>69</v>
      </c>
      <c r="C9" s="103">
        <v>3.0276</v>
      </c>
    </row>
    <row r="10" spans="1:3" ht="25.5" customHeight="1">
      <c r="A10" s="127" t="s">
        <v>131</v>
      </c>
      <c r="B10" s="126" t="s">
        <v>87</v>
      </c>
      <c r="C10" s="103">
        <v>12.7556</v>
      </c>
    </row>
    <row r="11" spans="1:3" ht="25.5" customHeight="1">
      <c r="A11" s="127" t="s">
        <v>93</v>
      </c>
      <c r="B11" s="126" t="s">
        <v>36</v>
      </c>
      <c r="C11" s="103">
        <v>38.0628</v>
      </c>
    </row>
    <row r="12" spans="1:3" ht="25.5" customHeight="1">
      <c r="A12" s="127" t="s">
        <v>79</v>
      </c>
      <c r="B12" s="126" t="s">
        <v>99</v>
      </c>
      <c r="C12" s="103">
        <v>1.846</v>
      </c>
    </row>
    <row r="13" spans="1:3" ht="25.5" customHeight="1">
      <c r="A13" s="127" t="s">
        <v>34</v>
      </c>
      <c r="B13" s="126" t="s">
        <v>92</v>
      </c>
      <c r="C13" s="103">
        <v>1.846</v>
      </c>
    </row>
    <row r="14" spans="1:3" ht="25.5" customHeight="1">
      <c r="A14" s="127" t="s">
        <v>38</v>
      </c>
      <c r="B14" s="126" t="s">
        <v>4</v>
      </c>
      <c r="C14" s="103">
        <v>65.3941</v>
      </c>
    </row>
    <row r="15" spans="1:3" ht="25.5" customHeight="1">
      <c r="A15" s="127" t="s">
        <v>17</v>
      </c>
      <c r="B15" s="126" t="s">
        <v>41</v>
      </c>
      <c r="C15" s="103">
        <v>53.5082</v>
      </c>
    </row>
    <row r="16" spans="1:3" ht="25.5" customHeight="1">
      <c r="A16" s="127" t="s">
        <v>56</v>
      </c>
      <c r="B16" s="126" t="s">
        <v>25</v>
      </c>
      <c r="C16" s="103">
        <v>0.81</v>
      </c>
    </row>
    <row r="17" spans="1:3" ht="25.5" customHeight="1">
      <c r="A17" s="127" t="s">
        <v>24</v>
      </c>
      <c r="B17" s="126" t="s">
        <v>118</v>
      </c>
      <c r="C17" s="103">
        <v>11.0759</v>
      </c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ht="22.5" customHeight="1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2.5" customHeight="1">
      <c r="A3" s="12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 t="s">
        <v>74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</row>
    <row r="4" spans="1:250" ht="18" customHeight="1">
      <c r="A4" s="139" t="s">
        <v>86</v>
      </c>
      <c r="B4" s="139" t="s">
        <v>115</v>
      </c>
      <c r="C4" s="138" t="s">
        <v>120</v>
      </c>
      <c r="D4" s="56" t="s">
        <v>12</v>
      </c>
      <c r="E4" s="57"/>
      <c r="F4" s="57"/>
      <c r="G4" s="57"/>
      <c r="H4" s="57" t="s">
        <v>89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18.75" customHeight="1">
      <c r="A5" s="139"/>
      <c r="B5" s="139"/>
      <c r="C5" s="138"/>
      <c r="D5" s="58" t="s">
        <v>30</v>
      </c>
      <c r="E5" s="59" t="s">
        <v>80</v>
      </c>
      <c r="F5" s="59" t="s">
        <v>99</v>
      </c>
      <c r="G5" s="59" t="s">
        <v>4</v>
      </c>
      <c r="H5" s="59" t="s">
        <v>30</v>
      </c>
      <c r="I5" s="59" t="s">
        <v>80</v>
      </c>
      <c r="J5" s="59" t="s">
        <v>99</v>
      </c>
      <c r="K5" s="59" t="s">
        <v>4</v>
      </c>
      <c r="L5" s="59" t="s">
        <v>35</v>
      </c>
      <c r="M5" s="59" t="s">
        <v>57</v>
      </c>
      <c r="N5" s="59" t="s">
        <v>32</v>
      </c>
      <c r="O5" s="59" t="s">
        <v>47</v>
      </c>
      <c r="P5" s="59" t="s">
        <v>11</v>
      </c>
      <c r="Q5" s="59" t="s">
        <v>21</v>
      </c>
      <c r="R5" s="59" t="s">
        <v>3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12.75" customHeight="1">
      <c r="A6" s="60" t="s">
        <v>97</v>
      </c>
      <c r="B6" s="61" t="s">
        <v>97</v>
      </c>
      <c r="C6" s="61">
        <v>1</v>
      </c>
      <c r="D6" s="61">
        <f aca="true" t="shared" si="0" ref="D6:R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  <c r="P6" s="61">
        <f t="shared" si="0"/>
        <v>14</v>
      </c>
      <c r="Q6" s="61">
        <f t="shared" si="0"/>
        <v>15</v>
      </c>
      <c r="R6" s="61">
        <f t="shared" si="0"/>
        <v>16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29.25" customHeight="1">
      <c r="A7" s="121"/>
      <c r="B7" s="120"/>
      <c r="C7" s="118"/>
      <c r="D7" s="103"/>
      <c r="E7" s="119"/>
      <c r="F7" s="118"/>
      <c r="G7" s="103"/>
      <c r="H7" s="119"/>
      <c r="I7" s="119"/>
      <c r="J7" s="119"/>
      <c r="K7" s="119"/>
      <c r="L7" s="119"/>
      <c r="M7" s="119"/>
      <c r="N7" s="118"/>
      <c r="O7" s="103"/>
      <c r="P7" s="119"/>
      <c r="Q7" s="119"/>
      <c r="R7" s="119"/>
      <c r="S7" s="6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12.75" customHeight="1">
      <c r="A8" s="5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52"/>
      <c r="R8" s="62"/>
      <c r="S8" s="6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12.75" customHeight="1">
      <c r="A9" s="52"/>
      <c r="B9" s="62"/>
      <c r="C9" s="62"/>
      <c r="D9" s="62"/>
      <c r="E9" s="62"/>
      <c r="F9" s="62"/>
      <c r="G9" s="62"/>
      <c r="H9" s="62"/>
      <c r="I9" s="62"/>
      <c r="J9" s="62"/>
      <c r="K9" s="52"/>
      <c r="L9" s="52"/>
      <c r="M9" s="52"/>
      <c r="N9" s="52"/>
      <c r="O9" s="52"/>
      <c r="P9" s="62"/>
      <c r="Q9" s="62"/>
      <c r="R9" s="6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12.75" customHeight="1">
      <c r="A10" s="52"/>
      <c r="B10" s="62"/>
      <c r="C10" s="62"/>
      <c r="D10" s="62"/>
      <c r="E10" s="62"/>
      <c r="F10" s="62"/>
      <c r="G10" s="62"/>
      <c r="H10" s="62"/>
      <c r="I10" s="62"/>
      <c r="J10" s="62"/>
      <c r="K10" s="52"/>
      <c r="L10" s="52"/>
      <c r="M10" s="52"/>
      <c r="N10" s="52"/>
      <c r="O10" s="52"/>
      <c r="P10" s="52"/>
      <c r="Q10" s="6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12.75" customHeight="1">
      <c r="A11" s="52"/>
      <c r="B11" s="62"/>
      <c r="C11" s="62"/>
      <c r="D11" s="62"/>
      <c r="E11" s="62"/>
      <c r="F11" s="62"/>
      <c r="G11" s="62"/>
      <c r="H11" s="62"/>
      <c r="I11" s="62"/>
      <c r="J11" s="52"/>
      <c r="K11" s="52"/>
      <c r="L11" s="52"/>
      <c r="M11" s="52"/>
      <c r="N11" s="52"/>
      <c r="O11" s="52"/>
      <c r="P11" s="6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12.75" customHeight="1">
      <c r="A12" s="52"/>
      <c r="B12" s="62"/>
      <c r="C12" s="62"/>
      <c r="D12" s="62"/>
      <c r="E12" s="62"/>
      <c r="F12" s="62"/>
      <c r="G12" s="62"/>
      <c r="H12" s="52"/>
      <c r="I12" s="62"/>
      <c r="J12" s="52"/>
      <c r="K12" s="52"/>
      <c r="L12" s="52"/>
      <c r="M12" s="52"/>
      <c r="N12" s="52"/>
      <c r="O12" s="52"/>
      <c r="P12" s="6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12.75" customHeight="1">
      <c r="A13" s="52"/>
      <c r="B13" s="52"/>
      <c r="C13" s="62"/>
      <c r="D13" s="52"/>
      <c r="E13" s="62"/>
      <c r="F13" s="62"/>
      <c r="G13" s="62"/>
      <c r="H13" s="62"/>
      <c r="I13" s="6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12.75" customHeight="1">
      <c r="A14" s="52"/>
      <c r="B14" s="52"/>
      <c r="C14" s="62"/>
      <c r="D14" s="52"/>
      <c r="E14" s="62"/>
      <c r="F14" s="62"/>
      <c r="G14" s="62"/>
      <c r="H14" s="62"/>
      <c r="I14" s="6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12.75" customHeight="1">
      <c r="A15" s="52"/>
      <c r="B15" s="52"/>
      <c r="C15" s="62"/>
      <c r="D15" s="52"/>
      <c r="E15" s="52"/>
      <c r="F15" s="62"/>
      <c r="G15" s="52"/>
      <c r="H15" s="52"/>
      <c r="I15" s="6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12.75" customHeight="1">
      <c r="A16" s="52"/>
      <c r="B16" s="52"/>
      <c r="C16" s="62"/>
      <c r="D16" s="52"/>
      <c r="E16" s="52"/>
      <c r="F16" s="62"/>
      <c r="G16" s="62"/>
      <c r="H16" s="6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12.75" customHeight="1">
      <c r="A17" s="52"/>
      <c r="B17" s="52"/>
      <c r="C17" s="62"/>
      <c r="D17" s="52"/>
      <c r="E17" s="52"/>
      <c r="F17" s="52"/>
      <c r="G17" s="62"/>
      <c r="H17" s="6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12.75" customHeight="1">
      <c r="A18" s="52"/>
      <c r="B18" s="52"/>
      <c r="C18" s="52"/>
      <c r="D18" s="52"/>
      <c r="E18" s="52"/>
      <c r="F18" s="52"/>
      <c r="G18" s="6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12.75" customHeight="1">
      <c r="A19" s="52"/>
      <c r="B19" s="52"/>
      <c r="C19" s="62"/>
      <c r="D19" s="52"/>
      <c r="E19" s="52"/>
      <c r="F19" s="52"/>
      <c r="G19" s="52"/>
      <c r="H19" s="6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A2" sqref="A2:C2"/>
    </sheetView>
  </sheetViews>
  <sheetFormatPr defaultColWidth="9.16015625" defaultRowHeight="11.25"/>
  <cols>
    <col min="1" max="3" width="52" style="0" customWidth="1"/>
  </cols>
  <sheetData>
    <row r="1" spans="1:3" ht="21.75" customHeight="1">
      <c r="A1" s="97"/>
      <c r="C1" s="4"/>
    </row>
    <row r="2" spans="1:3" ht="21.75" customHeight="1">
      <c r="A2" s="141" t="s">
        <v>162</v>
      </c>
      <c r="B2" s="141"/>
      <c r="C2" s="141"/>
    </row>
    <row r="3" spans="1:3" ht="21.75" customHeight="1">
      <c r="A3" s="132" t="s">
        <v>23</v>
      </c>
      <c r="B3" s="4"/>
      <c r="C3" s="4" t="s">
        <v>74</v>
      </c>
    </row>
    <row r="4" spans="1:3" ht="21.75" customHeight="1">
      <c r="A4" s="91" t="s">
        <v>53</v>
      </c>
      <c r="B4" s="91" t="s">
        <v>108</v>
      </c>
      <c r="C4" s="91" t="s">
        <v>88</v>
      </c>
    </row>
    <row r="5" spans="1:3" ht="21.75" customHeight="1">
      <c r="A5" s="98" t="s">
        <v>30</v>
      </c>
      <c r="B5" s="50">
        <f>SUM(B6,B12,B13)</f>
        <v>0</v>
      </c>
      <c r="C5" s="50">
        <f>SUM(C6,C12,C13)</f>
        <v>0</v>
      </c>
    </row>
    <row r="6" spans="1:3" ht="21.75" customHeight="1">
      <c r="A6" s="99" t="s">
        <v>109</v>
      </c>
      <c r="B6" s="100">
        <f>SUM(B7:B9)</f>
        <v>0</v>
      </c>
      <c r="C6" s="100">
        <f>SUM(C7:C9)</f>
        <v>0</v>
      </c>
    </row>
    <row r="7" spans="1:3" ht="21.75" customHeight="1">
      <c r="A7" s="68" t="s">
        <v>126</v>
      </c>
      <c r="B7" s="108">
        <v>0</v>
      </c>
      <c r="C7" s="112">
        <v>0</v>
      </c>
    </row>
    <row r="8" spans="1:3" ht="21.75" customHeight="1">
      <c r="A8" s="68" t="s">
        <v>146</v>
      </c>
      <c r="B8" s="109">
        <v>0</v>
      </c>
      <c r="C8" s="129">
        <v>0</v>
      </c>
    </row>
    <row r="9" spans="1:3" ht="21.75" customHeight="1">
      <c r="A9" s="99" t="s">
        <v>151</v>
      </c>
      <c r="B9" s="101">
        <f>SUM(B10:B11)</f>
        <v>0</v>
      </c>
      <c r="C9" s="101">
        <f>SUM(C10:C11)</f>
        <v>0</v>
      </c>
    </row>
    <row r="10" spans="1:3" ht="21.75" customHeight="1">
      <c r="A10" s="69" t="s">
        <v>71</v>
      </c>
      <c r="B10" s="108">
        <v>0</v>
      </c>
      <c r="C10" s="131">
        <v>0</v>
      </c>
    </row>
    <row r="11" spans="1:3" ht="21.75" customHeight="1">
      <c r="A11" s="69" t="s">
        <v>42</v>
      </c>
      <c r="B11" s="130">
        <v>0</v>
      </c>
      <c r="C11" s="104">
        <v>0</v>
      </c>
    </row>
    <row r="12" spans="1:3" ht="21.75" customHeight="1">
      <c r="A12" s="69" t="s">
        <v>156</v>
      </c>
      <c r="B12" s="108">
        <v>0</v>
      </c>
      <c r="C12" s="112">
        <v>0</v>
      </c>
    </row>
    <row r="13" spans="1:3" ht="21.75" customHeight="1">
      <c r="A13" s="69" t="s">
        <v>90</v>
      </c>
      <c r="B13" s="109">
        <v>0</v>
      </c>
      <c r="C13" s="129">
        <v>0</v>
      </c>
    </row>
    <row r="14" ht="12.75" customHeight="1"/>
  </sheetData>
  <mergeCells count="1">
    <mergeCell ref="A2:C2"/>
  </mergeCells>
  <printOptions horizontalCentered="1"/>
  <pageMargins left="0.74999998873613" right="0.74999998873613" top="0.9999999849815068" bottom="0.9999999849815068" header="0.4999999924907534" footer="0.4999999924907534"/>
  <pageSetup blackAndWhite="1"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2017-02-10T07:52:44Z</dcterms:modified>
  <cp:category/>
  <cp:version/>
  <cp:contentType/>
  <cp:contentStatus/>
</cp:coreProperties>
</file>